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2_庁舎管理・統計G\統計担当\⑧　その他統計庶務【決算書及び政府共同システム含】\④統計ふじみ\R04統計ふじみ\03_最終確認用\3月14日\Excel\"/>
    </mc:Choice>
  </mc:AlternateContent>
  <bookViews>
    <workbookView xWindow="0" yWindow="0" windowWidth="15345" windowHeight="3840" firstSheet="3" activeTab="4"/>
  </bookViews>
  <sheets>
    <sheet name="7-3-1" sheetId="2" r:id="rId1"/>
    <sheet name="7-3-2" sheetId="3" r:id="rId2"/>
    <sheet name="7-3-3" sheetId="4" r:id="rId3"/>
    <sheet name="7-3-4" sheetId="5" r:id="rId4"/>
    <sheet name="7-3-5" sheetId="6" r:id="rId5"/>
  </sheets>
  <definedNames>
    <definedName name="_xlnm.Print_Area" localSheetId="0">'7-3-1'!$A$3:$F$28</definedName>
    <definedName name="_xlnm.Print_Area" localSheetId="1">'7-3-2'!$A$3:$G$37</definedName>
    <definedName name="_xlnm.Print_Area" localSheetId="2">'7-3-3'!$A$3:$H$63</definedName>
    <definedName name="_xlnm.Print_Area" localSheetId="3">'7-3-4'!$A$3:$E$20</definedName>
    <definedName name="_xlnm.Print_Area" localSheetId="4">'7-3-5'!$A$3:$E$18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6" l="1"/>
  <c r="E6" i="6"/>
  <c r="D5" i="5" l="1"/>
  <c r="D6" i="5"/>
  <c r="D7" i="5"/>
  <c r="D8" i="5"/>
  <c r="D9" i="5"/>
  <c r="D10" i="5"/>
  <c r="D11" i="5"/>
  <c r="D9" i="2" l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8" i="2"/>
  <c r="D7" i="2"/>
  <c r="D6" i="2"/>
  <c r="D27" i="2" l="1"/>
  <c r="E27" i="2"/>
  <c r="F27" i="2"/>
</calcChain>
</file>

<file path=xl/sharedStrings.xml><?xml version="1.0" encoding="utf-8"?>
<sst xmlns="http://schemas.openxmlformats.org/spreadsheetml/2006/main" count="119" uniqueCount="93">
  <si>
    <t>資料：高齢者福祉課 　</t>
    <rPh sb="0" eb="2">
      <t>シリョウ</t>
    </rPh>
    <rPh sb="3" eb="6">
      <t>コウレイシャ</t>
    </rPh>
    <rPh sb="6" eb="8">
      <t>フクシ</t>
    </rPh>
    <rPh sb="8" eb="9">
      <t>カ</t>
    </rPh>
    <phoneticPr fontId="5"/>
  </si>
  <si>
    <t>計</t>
    <rPh sb="0" eb="1">
      <t>ケイ</t>
    </rPh>
    <phoneticPr fontId="5"/>
  </si>
  <si>
    <t xml:space="preserve"> </t>
  </si>
  <si>
    <t>つるせきクラブ</t>
  </si>
  <si>
    <t>打越せせらぎ会</t>
    <rPh sb="0" eb="2">
      <t>ウチコシ</t>
    </rPh>
    <rPh sb="6" eb="7">
      <t>カイ</t>
    </rPh>
    <phoneticPr fontId="5"/>
  </si>
  <si>
    <t>西みずほ台熟年クラブ</t>
    <rPh sb="0" eb="1">
      <t>ニシ</t>
    </rPh>
    <rPh sb="4" eb="5">
      <t>ダイ</t>
    </rPh>
    <rPh sb="5" eb="7">
      <t>ジュクネン</t>
    </rPh>
    <phoneticPr fontId="5"/>
  </si>
  <si>
    <t>みずほ寿会</t>
    <rPh sb="3" eb="4">
      <t>コトブキ</t>
    </rPh>
    <rPh sb="4" eb="5">
      <t>カイ</t>
    </rPh>
    <phoneticPr fontId="5"/>
  </si>
  <si>
    <t>わかば会</t>
    <rPh sb="3" eb="4">
      <t>カイ</t>
    </rPh>
    <phoneticPr fontId="5"/>
  </si>
  <si>
    <t>水谷東一丁目ふれあい会</t>
    <rPh sb="0" eb="2">
      <t>ミズタニ</t>
    </rPh>
    <rPh sb="2" eb="3">
      <t>ヒガシ</t>
    </rPh>
    <rPh sb="3" eb="4">
      <t>イチ</t>
    </rPh>
    <rPh sb="4" eb="6">
      <t>チョウメ</t>
    </rPh>
    <rPh sb="10" eb="11">
      <t>カイ</t>
    </rPh>
    <phoneticPr fontId="5"/>
  </si>
  <si>
    <t>南畑・水谷支部Ｂ</t>
    <phoneticPr fontId="5"/>
  </si>
  <si>
    <t>水子楽友会</t>
    <rPh sb="0" eb="2">
      <t>ミズコ</t>
    </rPh>
    <rPh sb="2" eb="3">
      <t>ラク</t>
    </rPh>
    <rPh sb="3" eb="4">
      <t>トモ</t>
    </rPh>
    <rPh sb="4" eb="5">
      <t>カイ</t>
    </rPh>
    <phoneticPr fontId="5"/>
  </si>
  <si>
    <t>紫寿会</t>
    <rPh sb="0" eb="1">
      <t>ムラサキ</t>
    </rPh>
    <rPh sb="1" eb="2">
      <t>コトブキ</t>
    </rPh>
    <rPh sb="2" eb="3">
      <t>カイ</t>
    </rPh>
    <phoneticPr fontId="5"/>
  </si>
  <si>
    <t>福寿会</t>
    <rPh sb="0" eb="2">
      <t>フクジュ</t>
    </rPh>
    <rPh sb="2" eb="3">
      <t>カイ</t>
    </rPh>
    <phoneticPr fontId="5"/>
  </si>
  <si>
    <t>南畑・水谷支部A</t>
    <phoneticPr fontId="3"/>
  </si>
  <si>
    <t>夢クラブ関沢</t>
    <rPh sb="0" eb="1">
      <t>ユメ</t>
    </rPh>
    <rPh sb="4" eb="6">
      <t>セキザワ</t>
    </rPh>
    <phoneticPr fontId="5"/>
  </si>
  <si>
    <t>百寿会</t>
    <rPh sb="0" eb="1">
      <t>ヒャク</t>
    </rPh>
    <rPh sb="1" eb="2">
      <t>コトブキ</t>
    </rPh>
    <rPh sb="2" eb="3">
      <t>カイ</t>
    </rPh>
    <phoneticPr fontId="5"/>
  </si>
  <si>
    <t>東一熟年クラブ</t>
    <rPh sb="0" eb="1">
      <t>ヒガシ</t>
    </rPh>
    <rPh sb="1" eb="2">
      <t>イチ</t>
    </rPh>
    <rPh sb="2" eb="4">
      <t>ジュクネン</t>
    </rPh>
    <phoneticPr fontId="5"/>
  </si>
  <si>
    <t>友愛クラブ</t>
    <rPh sb="0" eb="2">
      <t>ユウアイ</t>
    </rPh>
    <phoneticPr fontId="5"/>
  </si>
  <si>
    <t>末広会</t>
    <rPh sb="0" eb="2">
      <t>スエヒロ</t>
    </rPh>
    <rPh sb="2" eb="3">
      <t>カイ</t>
    </rPh>
    <phoneticPr fontId="5"/>
  </si>
  <si>
    <t>鶴瀬支部Ｂ</t>
    <rPh sb="0" eb="1">
      <t>ツル</t>
    </rPh>
    <rPh sb="1" eb="2">
      <t>セ</t>
    </rPh>
    <rPh sb="2" eb="3">
      <t>ササ</t>
    </rPh>
    <rPh sb="3" eb="4">
      <t>ブ</t>
    </rPh>
    <phoneticPr fontId="5"/>
  </si>
  <si>
    <t>谷津の森クラブ</t>
    <rPh sb="0" eb="2">
      <t>ヤツ</t>
    </rPh>
    <rPh sb="3" eb="4">
      <t>モリ</t>
    </rPh>
    <phoneticPr fontId="5"/>
  </si>
  <si>
    <t>花人クラブ</t>
    <rPh sb="0" eb="1">
      <t>ハナ</t>
    </rPh>
    <rPh sb="1" eb="2">
      <t>ヒト</t>
    </rPh>
    <phoneticPr fontId="5"/>
  </si>
  <si>
    <t>羽沢のんき会</t>
    <rPh sb="0" eb="2">
      <t>ハネサワ</t>
    </rPh>
    <rPh sb="5" eb="6">
      <t>カイ</t>
    </rPh>
    <phoneticPr fontId="5"/>
  </si>
  <si>
    <t>渡戸喜楽会</t>
    <rPh sb="0" eb="2">
      <t>ワタド</t>
    </rPh>
    <rPh sb="2" eb="3">
      <t>キ</t>
    </rPh>
    <rPh sb="3" eb="4">
      <t>ラク</t>
    </rPh>
    <rPh sb="4" eb="5">
      <t>カイ</t>
    </rPh>
    <phoneticPr fontId="5"/>
  </si>
  <si>
    <t>上住会</t>
    <rPh sb="0" eb="1">
      <t>ウエ</t>
    </rPh>
    <rPh sb="1" eb="2">
      <t>ス</t>
    </rPh>
    <rPh sb="2" eb="3">
      <t>カイ</t>
    </rPh>
    <phoneticPr fontId="5"/>
  </si>
  <si>
    <t>鶴の子会</t>
    <rPh sb="0" eb="1">
      <t>ツル</t>
    </rPh>
    <rPh sb="2" eb="3">
      <t>コ</t>
    </rPh>
    <rPh sb="3" eb="4">
      <t>カイ</t>
    </rPh>
    <phoneticPr fontId="5"/>
  </si>
  <si>
    <t>鶴瀬支部Ａ</t>
    <rPh sb="0" eb="1">
      <t>ツル</t>
    </rPh>
    <rPh sb="1" eb="2">
      <t>セ</t>
    </rPh>
    <rPh sb="2" eb="3">
      <t>ササ</t>
    </rPh>
    <rPh sb="3" eb="4">
      <t>ブ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</si>
  <si>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</si>
  <si>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</si>
  <si>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内　　　　　　　訳</t>
    <rPh sb="0" eb="1">
      <t>ウチ</t>
    </rPh>
    <rPh sb="8" eb="9">
      <t>ヤク</t>
    </rPh>
    <phoneticPr fontId="5"/>
  </si>
  <si>
    <t>会員数</t>
    <rPh sb="0" eb="3">
      <t>カイインスウ</t>
    </rPh>
    <phoneticPr fontId="5"/>
  </si>
  <si>
    <t>ク　　ラ　　ブ　　名</t>
    <rPh sb="9" eb="10">
      <t>メイ</t>
    </rPh>
    <phoneticPr fontId="5"/>
  </si>
  <si>
    <t>№</t>
  </si>
  <si>
    <t>支部名</t>
    <rPh sb="0" eb="2">
      <t>シブ</t>
    </rPh>
    <rPh sb="2" eb="3">
      <t>メイ</t>
    </rPh>
    <phoneticPr fontId="5"/>
  </si>
  <si>
    <t>1 老人クラブ別会員数</t>
    <rPh sb="2" eb="4">
      <t>ロウジン</t>
    </rPh>
    <rPh sb="7" eb="8">
      <t>ベツ</t>
    </rPh>
    <rPh sb="8" eb="11">
      <t>カイインスウ</t>
    </rPh>
    <phoneticPr fontId="5"/>
  </si>
  <si>
    <t>7社会福祉－3老人福祉</t>
    <rPh sb="1" eb="3">
      <t>シャカイ</t>
    </rPh>
    <rPh sb="3" eb="5">
      <t>フクシ</t>
    </rPh>
    <rPh sb="7" eb="9">
      <t>ロウジン</t>
    </rPh>
    <rPh sb="9" eb="11">
      <t>フクシ</t>
    </rPh>
    <phoneticPr fontId="5"/>
  </si>
  <si>
    <t>令和4年4月現在</t>
    <rPh sb="0" eb="2">
      <t>レイワ</t>
    </rPh>
    <rPh sb="3" eb="4">
      <t>ネン</t>
    </rPh>
    <rPh sb="5" eb="6">
      <t>ガツ</t>
    </rPh>
    <rPh sb="6" eb="8">
      <t>ゲンザイ</t>
    </rPh>
    <phoneticPr fontId="5"/>
  </si>
  <si>
    <t>松濤会</t>
    <rPh sb="0" eb="1">
      <t>マツ</t>
    </rPh>
    <rPh sb="1" eb="2">
      <t>ナミ</t>
    </rPh>
    <rPh sb="2" eb="3">
      <t>カイ</t>
    </rPh>
    <phoneticPr fontId="5"/>
  </si>
  <si>
    <t>資料：高齢者福祉課</t>
  </si>
  <si>
    <t>令   元</t>
    <rPh sb="0" eb="1">
      <t>レイ</t>
    </rPh>
    <rPh sb="4" eb="5">
      <t>ガン</t>
    </rPh>
    <phoneticPr fontId="3"/>
  </si>
  <si>
    <t>平    3</t>
    <phoneticPr fontId="3"/>
  </si>
  <si>
    <t>（人）</t>
  </si>
  <si>
    <t>市外居住者</t>
  </si>
  <si>
    <t>市内居住者</t>
  </si>
  <si>
    <t>１日平均</t>
  </si>
  <si>
    <t>利用日数</t>
  </si>
  <si>
    <t>内　　　　　　　訳</t>
  </si>
  <si>
    <t>利用者総数</t>
  </si>
  <si>
    <t>年度</t>
  </si>
  <si>
    <t>2 老人福祉センター利用の状況</t>
    <rPh sb="2" eb="4">
      <t>ロウジン</t>
    </rPh>
    <rPh sb="4" eb="6">
      <t>フクシ</t>
    </rPh>
    <rPh sb="10" eb="12">
      <t>リヨウ</t>
    </rPh>
    <rPh sb="13" eb="15">
      <t>ジョウキョウ</t>
    </rPh>
    <phoneticPr fontId="5"/>
  </si>
  <si>
    <t>（平成１８年３月末日で助成制度終了）</t>
    <rPh sb="1" eb="3">
      <t>ヘイセイ</t>
    </rPh>
    <rPh sb="5" eb="6">
      <t>ネン</t>
    </rPh>
    <rPh sb="7" eb="8">
      <t>ガツ</t>
    </rPh>
    <rPh sb="8" eb="10">
      <t>マツジツ</t>
    </rPh>
    <rPh sb="11" eb="13">
      <t>ジョセイ</t>
    </rPh>
    <rPh sb="13" eb="15">
      <t>セイド</t>
    </rPh>
    <rPh sb="15" eb="17">
      <t>シュウリョウ</t>
    </rPh>
    <phoneticPr fontId="5"/>
  </si>
  <si>
    <t>資料：保険年金課　</t>
    <rPh sb="0" eb="2">
      <t>シリョウ</t>
    </rPh>
    <rPh sb="3" eb="5">
      <t>ホケン</t>
    </rPh>
    <rPh sb="5" eb="7">
      <t>ネンキン</t>
    </rPh>
    <rPh sb="7" eb="8">
      <t>カ</t>
    </rPh>
    <phoneticPr fontId="5"/>
  </si>
  <si>
    <t>平　3</t>
    <phoneticPr fontId="5"/>
  </si>
  <si>
    <t>１件当たり
支給額</t>
    <rPh sb="0" eb="2">
      <t>イッケン</t>
    </rPh>
    <rPh sb="2" eb="3">
      <t>ア</t>
    </rPh>
    <rPh sb="6" eb="9">
      <t>シキュウガク</t>
    </rPh>
    <phoneticPr fontId="5"/>
  </si>
  <si>
    <t>１人当たり
支給額</t>
    <rPh sb="0" eb="2">
      <t>ヒトリ</t>
    </rPh>
    <rPh sb="2" eb="3">
      <t>ア</t>
    </rPh>
    <rPh sb="6" eb="9">
      <t>シキュウガク</t>
    </rPh>
    <phoneticPr fontId="5"/>
  </si>
  <si>
    <t>対前年比</t>
    <rPh sb="0" eb="1">
      <t>タイ</t>
    </rPh>
    <rPh sb="1" eb="4">
      <t>ゼンネンヒ</t>
    </rPh>
    <phoneticPr fontId="5"/>
  </si>
  <si>
    <t>医療費</t>
    <rPh sb="0" eb="3">
      <t>イリョウヒ</t>
    </rPh>
    <phoneticPr fontId="5"/>
  </si>
  <si>
    <t>受診率</t>
    <rPh sb="0" eb="2">
      <t>ジュシン</t>
    </rPh>
    <rPh sb="2" eb="3">
      <t>リツ</t>
    </rPh>
    <phoneticPr fontId="5"/>
  </si>
  <si>
    <t>受診件数</t>
    <rPh sb="0" eb="2">
      <t>ジュシン</t>
    </rPh>
    <rPh sb="2" eb="4">
      <t>ケンスウ</t>
    </rPh>
    <phoneticPr fontId="5"/>
  </si>
  <si>
    <t>受給者数</t>
    <rPh sb="0" eb="3">
      <t>ジュキュウシャ</t>
    </rPh>
    <rPh sb="3" eb="4">
      <t>スウ</t>
    </rPh>
    <phoneticPr fontId="5"/>
  </si>
  <si>
    <t>年度</t>
    <rPh sb="0" eb="2">
      <t>ネンド</t>
    </rPh>
    <phoneticPr fontId="5"/>
  </si>
  <si>
    <t>市制度（６５歳以上）（マル特）</t>
    <rPh sb="0" eb="1">
      <t>シ</t>
    </rPh>
    <rPh sb="1" eb="3">
      <t>セイド</t>
    </rPh>
    <rPh sb="6" eb="7">
      <t>サイ</t>
    </rPh>
    <rPh sb="7" eb="9">
      <t>イジョウ</t>
    </rPh>
    <rPh sb="13" eb="14">
      <t>トク</t>
    </rPh>
    <phoneticPr fontId="5"/>
  </si>
  <si>
    <t>（平成１７年１２月末日で助成制度終了）</t>
    <rPh sb="1" eb="3">
      <t>ヘイセイ</t>
    </rPh>
    <rPh sb="5" eb="6">
      <t>ネン</t>
    </rPh>
    <rPh sb="8" eb="9">
      <t>ガツ</t>
    </rPh>
    <rPh sb="9" eb="11">
      <t>マツジツ</t>
    </rPh>
    <rPh sb="12" eb="14">
      <t>ジョセイ</t>
    </rPh>
    <rPh sb="14" eb="16">
      <t>セイド</t>
    </rPh>
    <rPh sb="16" eb="18">
      <t>シュウリョウ</t>
    </rPh>
    <phoneticPr fontId="5"/>
  </si>
  <si>
    <t>県制度（６８歳以上）（マル老）</t>
    <rPh sb="0" eb="1">
      <t>ケン</t>
    </rPh>
    <rPh sb="1" eb="3">
      <t>セイド</t>
    </rPh>
    <rPh sb="6" eb="7">
      <t>サイ</t>
    </rPh>
    <rPh sb="7" eb="9">
      <t>イジョウ</t>
    </rPh>
    <rPh sb="13" eb="14">
      <t>ロウ</t>
    </rPh>
    <phoneticPr fontId="5"/>
  </si>
  <si>
    <t>（平成２０年３月末日で制度終了）</t>
    <rPh sb="1" eb="3">
      <t>ヘイセイ</t>
    </rPh>
    <rPh sb="5" eb="6">
      <t>ネン</t>
    </rPh>
    <rPh sb="7" eb="8">
      <t>ガツ</t>
    </rPh>
    <rPh sb="8" eb="10">
      <t>マツジツ</t>
    </rPh>
    <rPh sb="11" eb="13">
      <t>セイド</t>
    </rPh>
    <rPh sb="13" eb="15">
      <t>シュウリョウ</t>
    </rPh>
    <phoneticPr fontId="5"/>
  </si>
  <si>
    <t>平　3</t>
    <rPh sb="0" eb="1">
      <t>ヒラ</t>
    </rPh>
    <phoneticPr fontId="5"/>
  </si>
  <si>
    <t>老人保健法　(７５ 歳以上）</t>
    <rPh sb="0" eb="2">
      <t>ロウジン</t>
    </rPh>
    <rPh sb="2" eb="5">
      <t>ホケンホウ</t>
    </rPh>
    <rPh sb="10" eb="11">
      <t>サイ</t>
    </rPh>
    <rPh sb="11" eb="13">
      <t>イジョウ</t>
    </rPh>
    <phoneticPr fontId="5"/>
  </si>
  <si>
    <t>3 老人医療費の状況</t>
    <rPh sb="2" eb="4">
      <t>ロウジン</t>
    </rPh>
    <rPh sb="4" eb="7">
      <t>イリョウヒ</t>
    </rPh>
    <rPh sb="8" eb="10">
      <t>ジョウキョウ</t>
    </rPh>
    <phoneticPr fontId="5"/>
  </si>
  <si>
    <t xml:space="preserve">  ※２）被保険者数は対象期間の平均被保険者数</t>
    <phoneticPr fontId="5"/>
  </si>
  <si>
    <t xml:space="preserve">  ※１）対象期間は3月から2月の12ヵ月</t>
    <phoneticPr fontId="5"/>
  </si>
  <si>
    <t>△3.51%</t>
    <phoneticPr fontId="3"/>
  </si>
  <si>
    <t>令　元</t>
    <rPh sb="0" eb="1">
      <t>レイ</t>
    </rPh>
    <rPh sb="2" eb="3">
      <t>ガン</t>
    </rPh>
    <phoneticPr fontId="3"/>
  </si>
  <si>
    <t>△0.07%</t>
    <phoneticPr fontId="3"/>
  </si>
  <si>
    <t>△1.04%</t>
    <phoneticPr fontId="3"/>
  </si>
  <si>
    <t>△4.13%</t>
    <phoneticPr fontId="3"/>
  </si>
  <si>
    <t>△1.783%</t>
    <phoneticPr fontId="3"/>
  </si>
  <si>
    <t>-</t>
    <phoneticPr fontId="5"/>
  </si>
  <si>
    <t>平　21</t>
    <phoneticPr fontId="3"/>
  </si>
  <si>
    <t>対前年比</t>
    <rPh sb="0" eb="1">
      <t>タイ</t>
    </rPh>
    <rPh sb="1" eb="3">
      <t>ゼンネン</t>
    </rPh>
    <rPh sb="3" eb="4">
      <t>ヒ</t>
    </rPh>
    <phoneticPr fontId="5"/>
  </si>
  <si>
    <t>一人当たりの医療費</t>
    <rPh sb="0" eb="2">
      <t>ヒトリ</t>
    </rPh>
    <rPh sb="2" eb="3">
      <t>ア</t>
    </rPh>
    <rPh sb="6" eb="8">
      <t>イリョウ</t>
    </rPh>
    <rPh sb="8" eb="9">
      <t>ヒ</t>
    </rPh>
    <phoneticPr fontId="5"/>
  </si>
  <si>
    <r>
      <rPr>
        <sz val="10"/>
        <rFont val="HGPｺﾞｼｯｸM"/>
        <family val="3"/>
        <charset val="128"/>
      </rPr>
      <t>被保険者数</t>
    </r>
    <r>
      <rPr>
        <vertAlign val="superscript"/>
        <sz val="10"/>
        <rFont val="HGPｺﾞｼｯｸM"/>
        <family val="3"/>
        <charset val="128"/>
      </rPr>
      <t>※2</t>
    </r>
    <rPh sb="0" eb="4">
      <t>ヒホケンシャ</t>
    </rPh>
    <rPh sb="4" eb="5">
      <t>スウ</t>
    </rPh>
    <phoneticPr fontId="5"/>
  </si>
  <si>
    <t>費用額</t>
    <rPh sb="0" eb="2">
      <t>ヒヨウ</t>
    </rPh>
    <rPh sb="2" eb="3">
      <t>ガク</t>
    </rPh>
    <phoneticPr fontId="5"/>
  </si>
  <si>
    <t>年度</t>
    <rPh sb="0" eb="1">
      <t>トシ</t>
    </rPh>
    <rPh sb="1" eb="2">
      <t>タビ</t>
    </rPh>
    <phoneticPr fontId="5"/>
  </si>
  <si>
    <t>各年度末日現在</t>
    <rPh sb="0" eb="3">
      <t>カクネンド</t>
    </rPh>
    <rPh sb="3" eb="5">
      <t>マツジツ</t>
    </rPh>
    <rPh sb="5" eb="7">
      <t>ゲンザイ</t>
    </rPh>
    <phoneticPr fontId="3"/>
  </si>
  <si>
    <r>
      <t>4 後期高齢者医療保険医療費の状況</t>
    </r>
    <r>
      <rPr>
        <vertAlign val="superscript"/>
        <sz val="14"/>
        <rFont val="HGPｺﾞｼｯｸM"/>
        <family val="3"/>
        <charset val="128"/>
      </rPr>
      <t>※1</t>
    </r>
    <rPh sb="2" eb="4">
      <t>コウキ</t>
    </rPh>
    <rPh sb="4" eb="6">
      <t>コウレイ</t>
    </rPh>
    <rPh sb="6" eb="7">
      <t>シャ</t>
    </rPh>
    <rPh sb="7" eb="9">
      <t>イリョウ</t>
    </rPh>
    <rPh sb="9" eb="11">
      <t>ホケン</t>
    </rPh>
    <rPh sb="11" eb="13">
      <t>イリョウ</t>
    </rPh>
    <rPh sb="13" eb="14">
      <t>ヒ</t>
    </rPh>
    <rPh sb="15" eb="17">
      <t>ジョウキョウ</t>
    </rPh>
    <phoneticPr fontId="5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</si>
  <si>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5"/>
  </si>
  <si>
    <t>被保険者75歳以上</t>
    <rPh sb="0" eb="1">
      <t>ヒ</t>
    </rPh>
    <rPh sb="1" eb="4">
      <t>ホケンシャ</t>
    </rPh>
    <rPh sb="6" eb="7">
      <t>サイ</t>
    </rPh>
    <rPh sb="7" eb="9">
      <t>イジョウ</t>
    </rPh>
    <phoneticPr fontId="5"/>
  </si>
  <si>
    <t>被保険者75歳未満</t>
    <rPh sb="0" eb="1">
      <t>ヒ</t>
    </rPh>
    <rPh sb="1" eb="4">
      <t>ホケンシャ</t>
    </rPh>
    <rPh sb="6" eb="7">
      <t>サイ</t>
    </rPh>
    <rPh sb="7" eb="9">
      <t>ミマン</t>
    </rPh>
    <phoneticPr fontId="5"/>
  </si>
  <si>
    <t>被保険者数</t>
    <rPh sb="0" eb="4">
      <t>ヒホケンシャ</t>
    </rPh>
    <rPh sb="4" eb="5">
      <t>スウ</t>
    </rPh>
    <phoneticPr fontId="5"/>
  </si>
  <si>
    <t>人口</t>
    <rPh sb="0" eb="2">
      <t>ジンコウ</t>
    </rPh>
    <phoneticPr fontId="5"/>
  </si>
  <si>
    <t>年　度</t>
    <rPh sb="0" eb="1">
      <t>トシ</t>
    </rPh>
    <rPh sb="2" eb="3">
      <t>タビ</t>
    </rPh>
    <phoneticPr fontId="5"/>
  </si>
  <si>
    <t>各年度末日現在</t>
    <rPh sb="0" eb="3">
      <t>カクネンド</t>
    </rPh>
    <rPh sb="3" eb="4">
      <t>マツ</t>
    </rPh>
    <rPh sb="4" eb="5">
      <t>ヒ</t>
    </rPh>
    <rPh sb="5" eb="7">
      <t>ゲンザイ</t>
    </rPh>
    <phoneticPr fontId="5"/>
  </si>
  <si>
    <t>5 後期高齢者医療被保険者数の推移</t>
    <rPh sb="2" eb="4">
      <t>コウキ</t>
    </rPh>
    <rPh sb="4" eb="7">
      <t>コウレイシャ</t>
    </rPh>
    <rPh sb="7" eb="9">
      <t>イリョウ</t>
    </rPh>
    <rPh sb="9" eb="13">
      <t>ヒホケンシャ</t>
    </rPh>
    <rPh sb="13" eb="14">
      <t>スウ</t>
    </rPh>
    <rPh sb="15" eb="17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</si>
</sst>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0_ 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2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trike/>
      <sz val="10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vertAlign val="superscript"/>
      <sz val="14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32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Border="1"/>
    <xf numFmtId="0" fontId="4" fillId="0" borderId="0" xfId="1" applyFont="1"/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38" fontId="4" fillId="0" borderId="3" xfId="2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horizontal="center" vertical="center" textRotation="255"/>
    </xf>
    <xf numFmtId="0" fontId="4" fillId="0" borderId="0" xfId="1" applyFont="1" applyFill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horizontal="distributed" vertical="center" indent="2"/>
    </xf>
    <xf numFmtId="0" fontId="4" fillId="0" borderId="8" xfId="1" applyFont="1" applyBorder="1" applyAlignment="1">
      <alignment horizontal="center" vertical="center"/>
    </xf>
    <xf numFmtId="0" fontId="4" fillId="0" borderId="11" xfId="1" applyFont="1" applyFill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horizontal="distributed" vertical="center" indent="2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Fill="1" applyBorder="1" applyAlignment="1">
      <alignment vertical="center"/>
    </xf>
    <xf numFmtId="0" fontId="4" fillId="0" borderId="14" xfId="1" applyFont="1" applyBorder="1" applyAlignment="1">
      <alignment horizontal="distributed" vertical="center" indent="2"/>
    </xf>
    <xf numFmtId="0" fontId="4" fillId="0" borderId="17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9" xfId="1" applyFont="1" applyBorder="1" applyAlignment="1">
      <alignment horizontal="distributed" vertical="center" indent="2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7" xfId="1" applyFont="1" applyBorder="1"/>
    <xf numFmtId="0" fontId="6" fillId="0" borderId="0" xfId="1" applyFont="1" applyAlignment="1"/>
    <xf numFmtId="0" fontId="6" fillId="0" borderId="0" xfId="1" applyFont="1" applyAlignment="1">
      <alignment horizontal="left" indent="1"/>
    </xf>
    <xf numFmtId="0" fontId="2" fillId="0" borderId="0" xfId="1" applyFont="1" applyAlignment="1"/>
    <xf numFmtId="0" fontId="4" fillId="0" borderId="17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7" xfId="1" applyFont="1" applyFill="1" applyBorder="1" applyAlignment="1">
      <alignment horizontal="right"/>
    </xf>
    <xf numFmtId="0" fontId="4" fillId="0" borderId="26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9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right" vertical="center"/>
    </xf>
    <xf numFmtId="0" fontId="4" fillId="0" borderId="16" xfId="1" applyFont="1" applyBorder="1" applyAlignment="1">
      <alignment horizontal="center" vertical="center" textRotation="255" shrinkToFit="1"/>
    </xf>
    <xf numFmtId="0" fontId="4" fillId="0" borderId="10" xfId="1" applyFont="1" applyBorder="1" applyAlignment="1">
      <alignment horizontal="center" vertical="center" textRotation="255" shrinkToFit="1"/>
    </xf>
    <xf numFmtId="0" fontId="4" fillId="0" borderId="9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right"/>
    </xf>
    <xf numFmtId="0" fontId="2" fillId="0" borderId="0" xfId="1" applyFont="1" applyBorder="1" applyAlignment="1">
      <alignment horizontal="left" vertical="center"/>
    </xf>
    <xf numFmtId="0" fontId="4" fillId="0" borderId="0" xfId="1" applyFont="1" applyBorder="1"/>
    <xf numFmtId="0" fontId="4" fillId="0" borderId="27" xfId="1" applyFont="1" applyBorder="1" applyAlignment="1">
      <alignment horizontal="right" vertical="center"/>
    </xf>
    <xf numFmtId="3" fontId="4" fillId="0" borderId="27" xfId="1" applyNumberFormat="1" applyFont="1" applyBorder="1" applyAlignment="1">
      <alignment horizontal="right" vertical="center"/>
    </xf>
    <xf numFmtId="0" fontId="4" fillId="0" borderId="6" xfId="1" applyFont="1" applyFill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0" fontId="4" fillId="0" borderId="10" xfId="1" applyFont="1" applyFill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right" indent="1"/>
    </xf>
    <xf numFmtId="0" fontId="4" fillId="0" borderId="16" xfId="1" applyFont="1" applyBorder="1" applyAlignment="1">
      <alignment horizontal="right" vertical="center"/>
    </xf>
    <xf numFmtId="0" fontId="4" fillId="0" borderId="9" xfId="1" applyFont="1" applyBorder="1" applyAlignment="1">
      <alignment horizontal="distributed" vertical="distributed" justifyLastLine="1"/>
    </xf>
    <xf numFmtId="0" fontId="4" fillId="0" borderId="11" xfId="1" applyFont="1" applyBorder="1" applyAlignment="1">
      <alignment horizontal="distributed" vertical="distributed" justifyLastLine="1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distributed" justifyLastLine="1"/>
    </xf>
    <xf numFmtId="0" fontId="4" fillId="0" borderId="0" xfId="1" applyFont="1" applyBorder="1" applyAlignment="1">
      <alignment horizontal="center" vertical="distributed" justifyLastLine="1"/>
    </xf>
    <xf numFmtId="0" fontId="2" fillId="0" borderId="27" xfId="1" applyFont="1" applyBorder="1" applyAlignment="1">
      <alignment horizontal="right"/>
    </xf>
    <xf numFmtId="0" fontId="2" fillId="0" borderId="27" xfId="1" applyFont="1" applyBorder="1"/>
    <xf numFmtId="0" fontId="6" fillId="0" borderId="0" xfId="1" applyFont="1" applyAlignment="1">
      <alignment horizontal="right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7" fillId="0" borderId="1" xfId="1" applyFont="1" applyBorder="1" applyAlignment="1">
      <alignment vertical="center"/>
    </xf>
    <xf numFmtId="176" fontId="4" fillId="0" borderId="27" xfId="1" applyNumberFormat="1" applyFont="1" applyBorder="1" applyAlignment="1">
      <alignment horizontal="right" vertical="center"/>
    </xf>
    <xf numFmtId="177" fontId="4" fillId="0" borderId="27" xfId="1" applyNumberFormat="1" applyFont="1" applyBorder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3" fontId="4" fillId="0" borderId="8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distributed" vertical="distributed"/>
    </xf>
    <xf numFmtId="0" fontId="4" fillId="0" borderId="13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/>
    </xf>
    <xf numFmtId="0" fontId="4" fillId="0" borderId="11" xfId="1" applyFont="1" applyBorder="1" applyAlignment="1">
      <alignment horizontal="distributed" vertical="distributed"/>
    </xf>
    <xf numFmtId="0" fontId="4" fillId="0" borderId="27" xfId="1" applyFont="1" applyBorder="1" applyAlignment="1">
      <alignment horizontal="right"/>
    </xf>
    <xf numFmtId="0" fontId="4" fillId="0" borderId="27" xfId="1" applyFont="1" applyBorder="1" applyAlignment="1"/>
    <xf numFmtId="0" fontId="4" fillId="0" borderId="27" xfId="1" applyFont="1" applyBorder="1" applyAlignment="1">
      <alignment horizontal="distributed" vertical="distributed"/>
    </xf>
    <xf numFmtId="0" fontId="4" fillId="0" borderId="0" xfId="1" applyFont="1" applyBorder="1" applyAlignment="1">
      <alignment horizontal="right"/>
    </xf>
    <xf numFmtId="0" fontId="4" fillId="0" borderId="0" xfId="1" applyFont="1" applyAlignment="1">
      <alignment horizontal="right"/>
    </xf>
    <xf numFmtId="49" fontId="4" fillId="0" borderId="0" xfId="2" applyNumberFormat="1" applyFont="1" applyFill="1" applyBorder="1" applyAlignment="1">
      <alignment horizontal="right"/>
    </xf>
    <xf numFmtId="38" fontId="4" fillId="0" borderId="27" xfId="2" applyFont="1" applyBorder="1" applyAlignment="1">
      <alignment horizontal="right" vertical="center"/>
    </xf>
    <xf numFmtId="177" fontId="4" fillId="0" borderId="27" xfId="2" applyNumberFormat="1" applyFont="1" applyBorder="1" applyAlignment="1">
      <alignment horizontal="right" vertical="center"/>
    </xf>
    <xf numFmtId="38" fontId="4" fillId="0" borderId="34" xfId="2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177" fontId="4" fillId="0" borderId="0" xfId="2" applyNumberFormat="1" applyFont="1" applyBorder="1" applyAlignment="1">
      <alignment horizontal="right" vertical="center"/>
    </xf>
    <xf numFmtId="0" fontId="4" fillId="0" borderId="9" xfId="1" applyFont="1" applyBorder="1" applyAlignment="1">
      <alignment horizontal="distributed" vertical="distributed" indent="1"/>
    </xf>
    <xf numFmtId="0" fontId="4" fillId="0" borderId="26" xfId="1" applyFont="1" applyBorder="1" applyAlignment="1">
      <alignment horizontal="distributed" vertical="distributed" indent="1"/>
    </xf>
    <xf numFmtId="0" fontId="4" fillId="0" borderId="0" xfId="1" applyFont="1" applyAlignment="1">
      <alignment horizontal="distributed" vertical="distributed"/>
    </xf>
    <xf numFmtId="0" fontId="4" fillId="0" borderId="1" xfId="1" applyFont="1" applyBorder="1" applyAlignment="1">
      <alignment horizontal="left" vertical="center"/>
    </xf>
    <xf numFmtId="38" fontId="4" fillId="0" borderId="8" xfId="2" applyFont="1" applyBorder="1" applyAlignment="1">
      <alignment horizontal="right" vertical="center"/>
    </xf>
    <xf numFmtId="49" fontId="4" fillId="0" borderId="0" xfId="1" applyNumberFormat="1" applyFont="1" applyAlignment="1">
      <alignment horizontal="right" vertical="center"/>
    </xf>
    <xf numFmtId="38" fontId="4" fillId="0" borderId="0" xfId="2" applyFont="1" applyBorder="1"/>
    <xf numFmtId="178" fontId="4" fillId="0" borderId="0" xfId="1" applyNumberFormat="1" applyFont="1" applyBorder="1" applyAlignment="1">
      <alignment horizontal="right" vertical="center"/>
    </xf>
    <xf numFmtId="10" fontId="4" fillId="0" borderId="0" xfId="2" applyNumberFormat="1" applyFont="1" applyBorder="1"/>
    <xf numFmtId="0" fontId="4" fillId="0" borderId="1" xfId="1" applyFont="1" applyBorder="1" applyAlignment="1">
      <alignment horizontal="left" vertical="center" wrapText="1" shrinkToFit="1"/>
    </xf>
    <xf numFmtId="10" fontId="4" fillId="0" borderId="27" xfId="2" applyNumberFormat="1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 indent="1"/>
    </xf>
    <xf numFmtId="10" fontId="4" fillId="0" borderId="0" xfId="2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8" fillId="0" borderId="33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0" xfId="1" applyFont="1" applyBorder="1" applyAlignment="1">
      <alignment horizontal="distributed" vertical="center" indent="1"/>
    </xf>
    <xf numFmtId="0" fontId="9" fillId="0" borderId="0" xfId="1" applyFont="1" applyBorder="1" applyAlignment="1">
      <alignment horizontal="center"/>
    </xf>
    <xf numFmtId="0" fontId="2" fillId="0" borderId="0" xfId="1" applyFont="1" applyAlignment="1">
      <alignment horizontal="left" indent="1"/>
    </xf>
    <xf numFmtId="0" fontId="6" fillId="0" borderId="0" xfId="1" applyFont="1" applyAlignment="1">
      <alignment horizontal="left" indent="1"/>
    </xf>
    <xf numFmtId="0" fontId="4" fillId="0" borderId="0" xfId="1" applyFont="1" applyBorder="1" applyAlignment="1">
      <alignment shrinkToFit="1"/>
    </xf>
    <xf numFmtId="0" fontId="4" fillId="0" borderId="1" xfId="1" applyFont="1" applyBorder="1" applyAlignment="1">
      <alignment vertical="center"/>
    </xf>
    <xf numFmtId="38" fontId="4" fillId="0" borderId="27" xfId="2" applyFont="1" applyBorder="1" applyAlignment="1">
      <alignment vertical="center"/>
    </xf>
    <xf numFmtId="178" fontId="4" fillId="0" borderId="27" xfId="1" applyNumberFormat="1" applyFont="1" applyBorder="1" applyAlignment="1">
      <alignment horizontal="right" vertical="center"/>
    </xf>
    <xf numFmtId="38" fontId="4" fillId="0" borderId="0" xfId="2" applyFont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view="pageBreakPreview" zoomScale="85" zoomScaleNormal="100" zoomScaleSheetLayoutView="85" workbookViewId="0">
      <selection activeCell="E24" sqref="E24"/>
    </sheetView>
  </sheetViews>
  <sheetFormatPr defaultRowHeight="13.5"/>
  <cols>
    <col min="1" max="1" width="10" style="2" customWidth="1"/>
    <col min="2" max="2" width="5.75" style="1" customWidth="1"/>
    <col min="3" max="3" width="34.5" style="1" customWidth="1"/>
    <col min="4" max="6" width="12.625" style="1" customWidth="1"/>
    <col min="7" max="16384" width="9" style="1"/>
  </cols>
  <sheetData>
    <row r="1" spans="1:6" ht="13.5" customHeight="1">
      <c r="A1" s="31" t="s">
        <v>35</v>
      </c>
      <c r="B1" s="31"/>
      <c r="C1" s="31"/>
    </row>
    <row r="2" spans="1:6" ht="17.25" customHeight="1">
      <c r="A2" s="30" t="s">
        <v>34</v>
      </c>
      <c r="B2" s="29"/>
      <c r="C2" s="29"/>
      <c r="D2" s="29"/>
    </row>
    <row r="3" spans="1:6" s="3" customFormat="1" ht="12.75" customHeight="1" thickBot="1">
      <c r="A3" s="28"/>
      <c r="B3" s="28"/>
      <c r="C3" s="28"/>
      <c r="D3" s="28"/>
      <c r="E3" s="34" t="s">
        <v>36</v>
      </c>
      <c r="F3" s="34"/>
    </row>
    <row r="4" spans="1:6" s="3" customFormat="1" ht="16.5" customHeight="1">
      <c r="A4" s="35" t="s">
        <v>33</v>
      </c>
      <c r="B4" s="37" t="s">
        <v>32</v>
      </c>
      <c r="C4" s="37" t="s">
        <v>31</v>
      </c>
      <c r="D4" s="39" t="s">
        <v>30</v>
      </c>
      <c r="E4" s="41" t="s">
        <v>29</v>
      </c>
      <c r="F4" s="41"/>
    </row>
    <row r="5" spans="1:6" s="3" customFormat="1" ht="19.5" customHeight="1">
      <c r="A5" s="36"/>
      <c r="B5" s="38"/>
      <c r="C5" s="38"/>
      <c r="D5" s="40"/>
      <c r="E5" s="27" t="s">
        <v>28</v>
      </c>
      <c r="F5" s="26" t="s">
        <v>27</v>
      </c>
    </row>
    <row r="6" spans="1:6" s="3" customFormat="1" ht="30" customHeight="1">
      <c r="A6" s="42" t="s">
        <v>26</v>
      </c>
      <c r="B6" s="25">
        <v>1</v>
      </c>
      <c r="C6" s="24" t="s">
        <v>25</v>
      </c>
      <c r="D6" s="11">
        <f>SUM(E6:F6)</f>
        <v>41</v>
      </c>
      <c r="E6" s="23">
        <v>7</v>
      </c>
      <c r="F6" s="23">
        <v>34</v>
      </c>
    </row>
    <row r="7" spans="1:6" s="3" customFormat="1" ht="30" customHeight="1">
      <c r="A7" s="43"/>
      <c r="B7" s="13">
        <v>2</v>
      </c>
      <c r="C7" s="12" t="s">
        <v>24</v>
      </c>
      <c r="D7" s="11">
        <f>SUM(E7:F7)</f>
        <v>43</v>
      </c>
      <c r="E7" s="22">
        <v>5</v>
      </c>
      <c r="F7" s="22">
        <v>38</v>
      </c>
    </row>
    <row r="8" spans="1:6" s="3" customFormat="1" ht="30" customHeight="1">
      <c r="A8" s="43"/>
      <c r="B8" s="13">
        <v>3</v>
      </c>
      <c r="C8" s="12" t="s">
        <v>23</v>
      </c>
      <c r="D8" s="11">
        <f>SUM(E8:F8)</f>
        <v>36</v>
      </c>
      <c r="E8" s="10">
        <v>9</v>
      </c>
      <c r="F8" s="10">
        <v>27</v>
      </c>
    </row>
    <row r="9" spans="1:6" s="3" customFormat="1" ht="30" customHeight="1">
      <c r="A9" s="43"/>
      <c r="B9" s="13">
        <v>4</v>
      </c>
      <c r="C9" s="12" t="s">
        <v>22</v>
      </c>
      <c r="D9" s="11">
        <f t="shared" ref="D9:D26" si="0">SUM(E9:F9)</f>
        <v>38</v>
      </c>
      <c r="E9" s="10">
        <v>14</v>
      </c>
      <c r="F9" s="10">
        <v>24</v>
      </c>
    </row>
    <row r="10" spans="1:6" s="3" customFormat="1" ht="30" customHeight="1">
      <c r="A10" s="43"/>
      <c r="B10" s="13">
        <v>5</v>
      </c>
      <c r="C10" s="20" t="s">
        <v>21</v>
      </c>
      <c r="D10" s="11">
        <f t="shared" si="0"/>
        <v>50</v>
      </c>
      <c r="E10" s="10">
        <v>16</v>
      </c>
      <c r="F10" s="10">
        <v>34</v>
      </c>
    </row>
    <row r="11" spans="1:6" s="3" customFormat="1" ht="30" customHeight="1">
      <c r="A11" s="44"/>
      <c r="B11" s="17">
        <v>6</v>
      </c>
      <c r="C11" s="16" t="s">
        <v>20</v>
      </c>
      <c r="D11" s="15">
        <f t="shared" si="0"/>
        <v>56</v>
      </c>
      <c r="E11" s="14">
        <v>31</v>
      </c>
      <c r="F11" s="14">
        <v>25</v>
      </c>
    </row>
    <row r="12" spans="1:6" s="3" customFormat="1" ht="30" customHeight="1">
      <c r="A12" s="43" t="s">
        <v>19</v>
      </c>
      <c r="B12" s="13">
        <v>7</v>
      </c>
      <c r="C12" s="12" t="s">
        <v>18</v>
      </c>
      <c r="D12" s="11">
        <f t="shared" si="0"/>
        <v>28</v>
      </c>
      <c r="E12" s="10">
        <v>11</v>
      </c>
      <c r="F12" s="10">
        <v>17</v>
      </c>
    </row>
    <row r="13" spans="1:6" s="3" customFormat="1" ht="30" customHeight="1">
      <c r="A13" s="43"/>
      <c r="B13" s="13">
        <v>8</v>
      </c>
      <c r="C13" s="12" t="s">
        <v>17</v>
      </c>
      <c r="D13" s="11">
        <f t="shared" si="0"/>
        <v>51</v>
      </c>
      <c r="E13" s="10">
        <v>16</v>
      </c>
      <c r="F13" s="10">
        <v>35</v>
      </c>
    </row>
    <row r="14" spans="1:6" s="3" customFormat="1" ht="30" customHeight="1">
      <c r="A14" s="43"/>
      <c r="B14" s="13">
        <v>9</v>
      </c>
      <c r="C14" s="12" t="s">
        <v>16</v>
      </c>
      <c r="D14" s="11">
        <f t="shared" si="0"/>
        <v>55</v>
      </c>
      <c r="E14" s="10">
        <v>21</v>
      </c>
      <c r="F14" s="10">
        <v>34</v>
      </c>
    </row>
    <row r="15" spans="1:6" s="3" customFormat="1" ht="30" customHeight="1">
      <c r="A15" s="43"/>
      <c r="B15" s="18">
        <v>10</v>
      </c>
      <c r="C15" s="12" t="s">
        <v>15</v>
      </c>
      <c r="D15" s="11">
        <f t="shared" si="0"/>
        <v>41</v>
      </c>
      <c r="E15" s="10">
        <v>13</v>
      </c>
      <c r="F15" s="10">
        <v>28</v>
      </c>
    </row>
    <row r="16" spans="1:6" s="3" customFormat="1" ht="30" customHeight="1">
      <c r="A16" s="44"/>
      <c r="B16" s="21">
        <v>11</v>
      </c>
      <c r="C16" s="16" t="s">
        <v>14</v>
      </c>
      <c r="D16" s="15">
        <f t="shared" si="0"/>
        <v>50</v>
      </c>
      <c r="E16" s="14">
        <v>18</v>
      </c>
      <c r="F16" s="14">
        <v>32</v>
      </c>
    </row>
    <row r="17" spans="1:6" s="3" customFormat="1" ht="30" customHeight="1">
      <c r="A17" s="46" t="s">
        <v>13</v>
      </c>
      <c r="B17" s="13">
        <v>12</v>
      </c>
      <c r="C17" s="20" t="s">
        <v>12</v>
      </c>
      <c r="D17" s="11">
        <f t="shared" si="0"/>
        <v>56</v>
      </c>
      <c r="E17" s="19">
        <v>27</v>
      </c>
      <c r="F17" s="10">
        <v>29</v>
      </c>
    </row>
    <row r="18" spans="1:6" s="3" customFormat="1" ht="30" customHeight="1">
      <c r="A18" s="47"/>
      <c r="B18" s="18">
        <v>13</v>
      </c>
      <c r="C18" s="12" t="s">
        <v>11</v>
      </c>
      <c r="D18" s="11">
        <f t="shared" si="0"/>
        <v>37</v>
      </c>
      <c r="E18" s="10">
        <v>20</v>
      </c>
      <c r="F18" s="10">
        <v>17</v>
      </c>
    </row>
    <row r="19" spans="1:6" s="3" customFormat="1" ht="30" customHeight="1">
      <c r="A19" s="48"/>
      <c r="B19" s="17">
        <v>14</v>
      </c>
      <c r="C19" s="16" t="s">
        <v>10</v>
      </c>
      <c r="D19" s="15">
        <f t="shared" si="0"/>
        <v>65</v>
      </c>
      <c r="E19" s="14">
        <v>29</v>
      </c>
      <c r="F19" s="14">
        <v>36</v>
      </c>
    </row>
    <row r="20" spans="1:6" s="3" customFormat="1" ht="30" customHeight="1">
      <c r="A20" s="43" t="s">
        <v>9</v>
      </c>
      <c r="B20" s="13">
        <v>15</v>
      </c>
      <c r="C20" s="12" t="s">
        <v>8</v>
      </c>
      <c r="D20" s="11">
        <f t="shared" si="0"/>
        <v>35</v>
      </c>
      <c r="E20" s="10">
        <v>13</v>
      </c>
      <c r="F20" s="10">
        <v>22</v>
      </c>
    </row>
    <row r="21" spans="1:6" s="3" customFormat="1" ht="30" customHeight="1">
      <c r="A21" s="43"/>
      <c r="B21" s="13">
        <v>16</v>
      </c>
      <c r="C21" s="12" t="s">
        <v>37</v>
      </c>
      <c r="D21" s="11">
        <f t="shared" si="0"/>
        <v>49</v>
      </c>
      <c r="E21" s="10">
        <v>21</v>
      </c>
      <c r="F21" s="10">
        <v>28</v>
      </c>
    </row>
    <row r="22" spans="1:6" s="3" customFormat="1" ht="30" customHeight="1">
      <c r="A22" s="43"/>
      <c r="B22" s="13">
        <v>17</v>
      </c>
      <c r="C22" s="12" t="s">
        <v>7</v>
      </c>
      <c r="D22" s="11">
        <f t="shared" si="0"/>
        <v>28</v>
      </c>
      <c r="E22" s="10">
        <v>16</v>
      </c>
      <c r="F22" s="10">
        <v>12</v>
      </c>
    </row>
    <row r="23" spans="1:6" s="3" customFormat="1" ht="30" customHeight="1">
      <c r="A23" s="43"/>
      <c r="B23" s="13">
        <v>18</v>
      </c>
      <c r="C23" s="12" t="s">
        <v>6</v>
      </c>
      <c r="D23" s="11">
        <f t="shared" si="0"/>
        <v>57</v>
      </c>
      <c r="E23" s="10">
        <v>28</v>
      </c>
      <c r="F23" s="10">
        <v>29</v>
      </c>
    </row>
    <row r="24" spans="1:6" s="3" customFormat="1" ht="30" customHeight="1">
      <c r="A24" s="43"/>
      <c r="B24" s="13">
        <v>19</v>
      </c>
      <c r="C24" s="12" t="s">
        <v>5</v>
      </c>
      <c r="D24" s="11">
        <f t="shared" si="0"/>
        <v>60</v>
      </c>
      <c r="E24" s="10">
        <v>22</v>
      </c>
      <c r="F24" s="10">
        <v>38</v>
      </c>
    </row>
    <row r="25" spans="1:6" s="3" customFormat="1" ht="30" customHeight="1">
      <c r="A25" s="43"/>
      <c r="B25" s="13">
        <v>20</v>
      </c>
      <c r="C25" s="12" t="s">
        <v>4</v>
      </c>
      <c r="D25" s="11">
        <f t="shared" si="0"/>
        <v>66</v>
      </c>
      <c r="E25" s="10">
        <v>36</v>
      </c>
      <c r="F25" s="10">
        <v>30</v>
      </c>
    </row>
    <row r="26" spans="1:6" s="3" customFormat="1" ht="30" customHeight="1">
      <c r="A26" s="44"/>
      <c r="B26" s="13">
        <v>21</v>
      </c>
      <c r="C26" s="12" t="s">
        <v>3</v>
      </c>
      <c r="D26" s="11">
        <f t="shared" si="0"/>
        <v>79</v>
      </c>
      <c r="E26" s="10">
        <v>34</v>
      </c>
      <c r="F26" s="10">
        <v>45</v>
      </c>
    </row>
    <row r="27" spans="1:6" s="3" customFormat="1" ht="27.75" customHeight="1" thickBot="1">
      <c r="A27" s="9"/>
      <c r="B27" s="8" t="s">
        <v>2</v>
      </c>
      <c r="C27" s="7" t="s">
        <v>1</v>
      </c>
      <c r="D27" s="6">
        <f>SUM(D6:D26)</f>
        <v>1021</v>
      </c>
      <c r="E27" s="5">
        <f>SUM(E6:E26)</f>
        <v>407</v>
      </c>
      <c r="F27" s="5">
        <f>SUM(F6:F26)</f>
        <v>614</v>
      </c>
    </row>
    <row r="28" spans="1:6" s="3" customFormat="1" ht="15.75" customHeight="1">
      <c r="A28" s="4" t="s">
        <v>0</v>
      </c>
      <c r="B28" s="4"/>
      <c r="C28" s="4"/>
      <c r="D28" s="45"/>
      <c r="E28" s="45"/>
      <c r="F28" s="45"/>
    </row>
  </sheetData>
  <mergeCells count="11">
    <mergeCell ref="A6:A11"/>
    <mergeCell ref="A12:A16"/>
    <mergeCell ref="A20:A26"/>
    <mergeCell ref="D28:F28"/>
    <mergeCell ref="A17:A19"/>
    <mergeCell ref="E3:F3"/>
    <mergeCell ref="A4:A5"/>
    <mergeCell ref="B4:B5"/>
    <mergeCell ref="C4:C5"/>
    <mergeCell ref="D4:D5"/>
    <mergeCell ref="E4:F4"/>
  </mergeCells>
  <phoneticPr fontId="3"/>
  <pageMargins left="0.74803149606299213" right="0.74803149606299213" top="0.98425196850393704" bottom="0.98425196850393704" header="0.59055118110236227" footer="0.51181102362204722"/>
  <pageSetup paperSize="9" orientation="portrait" r:id="rId1"/>
  <headerFooter scaleWithDoc="0">
    <oddHeader>&amp;L&amp;"HGPｺﾞｼｯｸM,ﾒﾃﾞｨｳﾑ"7社会福祉－3老人福祉
&amp;14　1　老人クラブ別会員数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view="pageBreakPreview" zoomScaleNormal="100" zoomScaleSheetLayoutView="100" workbookViewId="0">
      <selection activeCell="L8" sqref="L8"/>
    </sheetView>
  </sheetViews>
  <sheetFormatPr defaultRowHeight="13.5"/>
  <cols>
    <col min="1" max="1" width="3.75" style="2" customWidth="1"/>
    <col min="2" max="2" width="8.625" style="1" customWidth="1"/>
    <col min="3" max="3" width="16.75" style="49" customWidth="1"/>
    <col min="4" max="5" width="16.5" style="49" customWidth="1"/>
    <col min="6" max="6" width="13.125" style="49" customWidth="1"/>
    <col min="7" max="7" width="14.875" style="49" customWidth="1"/>
    <col min="8" max="16384" width="9" style="1"/>
  </cols>
  <sheetData>
    <row r="1" spans="1:11">
      <c r="A1" s="31" t="s">
        <v>35</v>
      </c>
      <c r="B1" s="31"/>
    </row>
    <row r="2" spans="1:11" ht="17.25" customHeight="1">
      <c r="A2" s="30" t="s">
        <v>49</v>
      </c>
      <c r="B2" s="29"/>
      <c r="C2" s="73"/>
      <c r="D2" s="73"/>
      <c r="E2" s="73"/>
      <c r="F2" s="73"/>
    </row>
    <row r="3" spans="1:11" ht="12.75" customHeight="1" thickBot="1">
      <c r="A3" s="72"/>
      <c r="B3" s="72"/>
      <c r="C3" s="71"/>
      <c r="D3" s="71"/>
      <c r="E3" s="71"/>
      <c r="F3" s="71"/>
      <c r="G3" s="71"/>
    </row>
    <row r="4" spans="1:11" s="3" customFormat="1" ht="22.5" customHeight="1">
      <c r="A4" s="70" t="s">
        <v>48</v>
      </c>
      <c r="B4" s="69"/>
      <c r="C4" s="67" t="s">
        <v>47</v>
      </c>
      <c r="D4" s="68" t="s">
        <v>46</v>
      </c>
      <c r="E4" s="67"/>
      <c r="F4" s="66" t="s">
        <v>45</v>
      </c>
      <c r="G4" s="65" t="s">
        <v>44</v>
      </c>
      <c r="H4" s="51"/>
    </row>
    <row r="5" spans="1:11" s="3" customFormat="1" ht="22.5" customHeight="1">
      <c r="A5" s="64"/>
      <c r="B5" s="63"/>
      <c r="C5" s="27"/>
      <c r="D5" s="33" t="s">
        <v>43</v>
      </c>
      <c r="E5" s="33" t="s">
        <v>42</v>
      </c>
      <c r="F5" s="32"/>
      <c r="G5" s="17" t="s">
        <v>41</v>
      </c>
      <c r="H5" s="51"/>
    </row>
    <row r="6" spans="1:11" s="3" customFormat="1" ht="22.5" customHeight="1">
      <c r="A6" s="22"/>
      <c r="B6" s="62" t="s">
        <v>40</v>
      </c>
      <c r="C6" s="56">
        <v>26089</v>
      </c>
      <c r="D6" s="56">
        <v>25710</v>
      </c>
      <c r="E6" s="56">
        <v>379</v>
      </c>
      <c r="F6" s="56">
        <v>291</v>
      </c>
      <c r="G6" s="56">
        <v>90</v>
      </c>
      <c r="H6" s="51"/>
    </row>
    <row r="7" spans="1:11" s="3" customFormat="1" ht="22.5" customHeight="1">
      <c r="A7" s="51"/>
      <c r="B7" s="58">
        <v>4</v>
      </c>
      <c r="C7" s="56">
        <v>22951</v>
      </c>
      <c r="D7" s="56">
        <v>22594</v>
      </c>
      <c r="E7" s="56">
        <v>357</v>
      </c>
      <c r="F7" s="56">
        <v>294</v>
      </c>
      <c r="G7" s="56">
        <v>78</v>
      </c>
      <c r="H7" s="51"/>
    </row>
    <row r="8" spans="1:11" s="3" customFormat="1" ht="22.5" customHeight="1">
      <c r="A8" s="51"/>
      <c r="B8" s="58">
        <v>5</v>
      </c>
      <c r="C8" s="56">
        <v>22185</v>
      </c>
      <c r="D8" s="56">
        <v>21812</v>
      </c>
      <c r="E8" s="56">
        <v>373</v>
      </c>
      <c r="F8" s="56">
        <v>294</v>
      </c>
      <c r="G8" s="56">
        <v>75</v>
      </c>
      <c r="H8" s="51"/>
    </row>
    <row r="9" spans="1:11" s="3" customFormat="1" ht="22.5" customHeight="1">
      <c r="A9" s="51"/>
      <c r="B9" s="58">
        <v>6</v>
      </c>
      <c r="C9" s="56">
        <v>22719</v>
      </c>
      <c r="D9" s="56">
        <v>22335</v>
      </c>
      <c r="E9" s="56">
        <v>384</v>
      </c>
      <c r="F9" s="56">
        <v>295</v>
      </c>
      <c r="G9" s="56">
        <v>77</v>
      </c>
      <c r="H9" s="51"/>
      <c r="K9" s="61"/>
    </row>
    <row r="10" spans="1:11" s="3" customFormat="1" ht="22.5" customHeight="1">
      <c r="A10" s="51"/>
      <c r="B10" s="58">
        <v>7</v>
      </c>
      <c r="C10" s="56">
        <v>21691</v>
      </c>
      <c r="D10" s="56">
        <v>21339</v>
      </c>
      <c r="E10" s="56">
        <v>352</v>
      </c>
      <c r="F10" s="56">
        <v>283</v>
      </c>
      <c r="G10" s="56">
        <v>77</v>
      </c>
      <c r="H10" s="51"/>
    </row>
    <row r="11" spans="1:11" s="3" customFormat="1" ht="22.5" customHeight="1">
      <c r="A11" s="51"/>
      <c r="B11" s="58">
        <v>8</v>
      </c>
      <c r="C11" s="56">
        <v>23728</v>
      </c>
      <c r="D11" s="56">
        <v>23433</v>
      </c>
      <c r="E11" s="56">
        <v>295</v>
      </c>
      <c r="F11" s="56">
        <v>294</v>
      </c>
      <c r="G11" s="56">
        <v>81</v>
      </c>
      <c r="H11" s="51"/>
    </row>
    <row r="12" spans="1:11" s="3" customFormat="1" ht="22.5" customHeight="1">
      <c r="A12" s="51"/>
      <c r="B12" s="58">
        <v>9</v>
      </c>
      <c r="C12" s="56">
        <v>22976</v>
      </c>
      <c r="D12" s="56">
        <v>22648</v>
      </c>
      <c r="E12" s="56">
        <v>328</v>
      </c>
      <c r="F12" s="56">
        <v>294</v>
      </c>
      <c r="G12" s="56">
        <v>78</v>
      </c>
      <c r="H12" s="51"/>
    </row>
    <row r="13" spans="1:11" s="3" customFormat="1" ht="22.5" customHeight="1">
      <c r="A13" s="51"/>
      <c r="B13" s="58">
        <v>10</v>
      </c>
      <c r="C13" s="56">
        <v>23444</v>
      </c>
      <c r="D13" s="56">
        <v>23175</v>
      </c>
      <c r="E13" s="56">
        <v>269</v>
      </c>
      <c r="F13" s="56">
        <v>291</v>
      </c>
      <c r="G13" s="56">
        <v>81</v>
      </c>
      <c r="H13" s="51"/>
    </row>
    <row r="14" spans="1:11" s="3" customFormat="1" ht="22.5" customHeight="1">
      <c r="A14" s="51"/>
      <c r="B14" s="58">
        <v>11</v>
      </c>
      <c r="C14" s="56">
        <v>23191</v>
      </c>
      <c r="D14" s="56">
        <v>22897</v>
      </c>
      <c r="E14" s="56">
        <v>294</v>
      </c>
      <c r="F14" s="56">
        <v>294</v>
      </c>
      <c r="G14" s="56">
        <v>79</v>
      </c>
      <c r="H14" s="51"/>
    </row>
    <row r="15" spans="1:11" s="3" customFormat="1" ht="22.5" customHeight="1">
      <c r="A15" s="51"/>
      <c r="B15" s="58">
        <v>12</v>
      </c>
      <c r="C15" s="56">
        <v>23489</v>
      </c>
      <c r="D15" s="56">
        <v>22979</v>
      </c>
      <c r="E15" s="56">
        <v>510</v>
      </c>
      <c r="F15" s="56">
        <v>293</v>
      </c>
      <c r="G15" s="56">
        <v>80</v>
      </c>
      <c r="H15" s="51"/>
    </row>
    <row r="16" spans="1:11" s="3" customFormat="1" ht="22.5" customHeight="1">
      <c r="A16" s="51"/>
      <c r="B16" s="57">
        <v>13</v>
      </c>
      <c r="C16" s="56">
        <v>23643</v>
      </c>
      <c r="D16" s="56">
        <v>23250</v>
      </c>
      <c r="E16" s="56">
        <v>393</v>
      </c>
      <c r="F16" s="56">
        <v>294</v>
      </c>
      <c r="G16" s="56">
        <v>80</v>
      </c>
      <c r="H16" s="51"/>
    </row>
    <row r="17" spans="1:8" s="51" customFormat="1" ht="22.5" customHeight="1">
      <c r="B17" s="57">
        <v>14</v>
      </c>
      <c r="C17" s="56">
        <v>26932</v>
      </c>
      <c r="D17" s="56">
        <v>26509</v>
      </c>
      <c r="E17" s="56">
        <v>423</v>
      </c>
      <c r="F17" s="56">
        <v>294</v>
      </c>
      <c r="G17" s="56">
        <v>92</v>
      </c>
    </row>
    <row r="18" spans="1:8" s="3" customFormat="1" ht="22.5" customHeight="1">
      <c r="A18" s="51"/>
      <c r="B18" s="57">
        <v>15</v>
      </c>
      <c r="C18" s="56">
        <v>28152</v>
      </c>
      <c r="D18" s="56">
        <v>27753</v>
      </c>
      <c r="E18" s="56">
        <v>399</v>
      </c>
      <c r="F18" s="56">
        <v>296</v>
      </c>
      <c r="G18" s="56">
        <v>95</v>
      </c>
      <c r="H18" s="51"/>
    </row>
    <row r="19" spans="1:8" s="3" customFormat="1" ht="22.5" customHeight="1">
      <c r="A19" s="51"/>
      <c r="B19" s="57">
        <v>16</v>
      </c>
      <c r="C19" s="56">
        <v>27758</v>
      </c>
      <c r="D19" s="56">
        <v>27271</v>
      </c>
      <c r="E19" s="56">
        <v>487</v>
      </c>
      <c r="F19" s="56">
        <v>294</v>
      </c>
      <c r="G19" s="56">
        <v>94</v>
      </c>
      <c r="H19" s="51"/>
    </row>
    <row r="20" spans="1:8" s="3" customFormat="1" ht="22.5" customHeight="1">
      <c r="A20" s="51"/>
      <c r="B20" s="57">
        <v>17</v>
      </c>
      <c r="C20" s="56">
        <v>23290</v>
      </c>
      <c r="D20" s="56">
        <v>22833</v>
      </c>
      <c r="E20" s="60">
        <v>457</v>
      </c>
      <c r="F20" s="60">
        <v>294</v>
      </c>
      <c r="G20" s="56">
        <v>79</v>
      </c>
      <c r="H20" s="51"/>
    </row>
    <row r="21" spans="1:8" s="3" customFormat="1" ht="22.5" customHeight="1">
      <c r="A21" s="51"/>
      <c r="B21" s="57">
        <v>18</v>
      </c>
      <c r="C21" s="56">
        <v>25359</v>
      </c>
      <c r="D21" s="56">
        <v>24781</v>
      </c>
      <c r="E21" s="59">
        <v>578</v>
      </c>
      <c r="F21" s="59">
        <v>294</v>
      </c>
      <c r="G21" s="56">
        <v>86</v>
      </c>
      <c r="H21" s="51"/>
    </row>
    <row r="22" spans="1:8" s="3" customFormat="1" ht="22.5" customHeight="1">
      <c r="A22" s="51"/>
      <c r="B22" s="57">
        <v>19</v>
      </c>
      <c r="C22" s="56">
        <v>24601</v>
      </c>
      <c r="D22" s="56">
        <v>24077</v>
      </c>
      <c r="E22" s="59">
        <v>524</v>
      </c>
      <c r="F22" s="59">
        <v>294</v>
      </c>
      <c r="G22" s="56">
        <v>84</v>
      </c>
      <c r="H22" s="51"/>
    </row>
    <row r="23" spans="1:8" s="3" customFormat="1" ht="22.5" customHeight="1">
      <c r="A23" s="51"/>
      <c r="B23" s="57">
        <v>20</v>
      </c>
      <c r="C23" s="56">
        <v>27117</v>
      </c>
      <c r="D23" s="56">
        <v>26620</v>
      </c>
      <c r="E23" s="59">
        <v>497</v>
      </c>
      <c r="F23" s="59">
        <v>294</v>
      </c>
      <c r="G23" s="56">
        <v>92</v>
      </c>
      <c r="H23" s="51"/>
    </row>
    <row r="24" spans="1:8" s="3" customFormat="1" ht="22.5" customHeight="1">
      <c r="A24" s="51"/>
      <c r="B24" s="57">
        <v>21</v>
      </c>
      <c r="C24" s="56">
        <v>28780</v>
      </c>
      <c r="D24" s="56">
        <v>28499</v>
      </c>
      <c r="E24" s="59">
        <v>281</v>
      </c>
      <c r="F24" s="59">
        <v>292</v>
      </c>
      <c r="G24" s="56">
        <v>99</v>
      </c>
      <c r="H24" s="51"/>
    </row>
    <row r="25" spans="1:8" s="3" customFormat="1" ht="22.5" customHeight="1">
      <c r="A25" s="51"/>
      <c r="B25" s="57">
        <v>22</v>
      </c>
      <c r="C25" s="56">
        <v>29383</v>
      </c>
      <c r="D25" s="56">
        <v>29221</v>
      </c>
      <c r="E25" s="59">
        <v>162</v>
      </c>
      <c r="F25" s="59">
        <v>286</v>
      </c>
      <c r="G25" s="56">
        <v>103</v>
      </c>
      <c r="H25" s="51"/>
    </row>
    <row r="26" spans="1:8" s="3" customFormat="1" ht="22.5" customHeight="1">
      <c r="A26" s="51"/>
      <c r="B26" s="57">
        <v>23</v>
      </c>
      <c r="C26" s="56">
        <v>24993</v>
      </c>
      <c r="D26" s="56">
        <v>24818</v>
      </c>
      <c r="E26" s="59">
        <v>175</v>
      </c>
      <c r="F26" s="59">
        <v>228</v>
      </c>
      <c r="G26" s="56">
        <v>110</v>
      </c>
      <c r="H26" s="51"/>
    </row>
    <row r="27" spans="1:8" s="3" customFormat="1" ht="22.5" customHeight="1">
      <c r="A27" s="51"/>
      <c r="B27" s="57">
        <v>24</v>
      </c>
      <c r="C27" s="56">
        <v>34551</v>
      </c>
      <c r="D27" s="56">
        <v>34300</v>
      </c>
      <c r="E27" s="59">
        <v>251</v>
      </c>
      <c r="F27" s="59">
        <v>295</v>
      </c>
      <c r="G27" s="56">
        <v>117</v>
      </c>
      <c r="H27" s="51"/>
    </row>
    <row r="28" spans="1:8" s="3" customFormat="1" ht="22.5" customHeight="1">
      <c r="A28" s="51"/>
      <c r="B28" s="57">
        <v>25</v>
      </c>
      <c r="C28" s="56">
        <v>36055</v>
      </c>
      <c r="D28" s="56">
        <v>35874</v>
      </c>
      <c r="E28" s="59">
        <v>181</v>
      </c>
      <c r="F28" s="59">
        <v>292</v>
      </c>
      <c r="G28" s="56">
        <v>123</v>
      </c>
      <c r="H28" s="51"/>
    </row>
    <row r="29" spans="1:8" s="3" customFormat="1" ht="22.5" customHeight="1">
      <c r="A29" s="51"/>
      <c r="B29" s="57">
        <v>26</v>
      </c>
      <c r="C29" s="56">
        <v>38868</v>
      </c>
      <c r="D29" s="56">
        <v>38657</v>
      </c>
      <c r="E29" s="59">
        <v>211</v>
      </c>
      <c r="F29" s="59">
        <v>295</v>
      </c>
      <c r="G29" s="56">
        <v>132</v>
      </c>
      <c r="H29" s="51"/>
    </row>
    <row r="30" spans="1:8" s="3" customFormat="1" ht="22.5" customHeight="1">
      <c r="A30" s="51"/>
      <c r="B30" s="57">
        <v>27</v>
      </c>
      <c r="C30" s="56">
        <v>37886</v>
      </c>
      <c r="D30" s="56">
        <v>37632</v>
      </c>
      <c r="E30" s="59">
        <v>254</v>
      </c>
      <c r="F30" s="59">
        <v>295</v>
      </c>
      <c r="G30" s="56">
        <v>128</v>
      </c>
      <c r="H30" s="51"/>
    </row>
    <row r="31" spans="1:8" s="3" customFormat="1" ht="22.5" customHeight="1">
      <c r="A31" s="51"/>
      <c r="B31" s="57">
        <v>28</v>
      </c>
      <c r="C31" s="56">
        <v>41200</v>
      </c>
      <c r="D31" s="56">
        <v>40964</v>
      </c>
      <c r="E31" s="59">
        <v>236</v>
      </c>
      <c r="F31" s="59">
        <v>294</v>
      </c>
      <c r="G31" s="56">
        <v>140</v>
      </c>
      <c r="H31" s="51"/>
    </row>
    <row r="32" spans="1:8" s="3" customFormat="1" ht="22.5" customHeight="1">
      <c r="A32" s="51"/>
      <c r="B32" s="57">
        <v>29</v>
      </c>
      <c r="C32" s="56">
        <v>41274</v>
      </c>
      <c r="D32" s="56">
        <v>40898</v>
      </c>
      <c r="E32" s="59">
        <v>376</v>
      </c>
      <c r="F32" s="59">
        <v>294</v>
      </c>
      <c r="G32" s="56">
        <v>140</v>
      </c>
      <c r="H32" s="51"/>
    </row>
    <row r="33" spans="1:8" s="3" customFormat="1" ht="22.5" customHeight="1">
      <c r="A33" s="51"/>
      <c r="B33" s="57">
        <v>30</v>
      </c>
      <c r="C33" s="56">
        <v>28973</v>
      </c>
      <c r="D33" s="56">
        <v>28812</v>
      </c>
      <c r="E33" s="59">
        <v>161</v>
      </c>
      <c r="F33" s="59">
        <v>208</v>
      </c>
      <c r="G33" s="56">
        <v>139</v>
      </c>
      <c r="H33" s="51"/>
    </row>
    <row r="34" spans="1:8" s="3" customFormat="1" ht="22.5" customHeight="1">
      <c r="A34" s="51"/>
      <c r="B34" s="58" t="s">
        <v>39</v>
      </c>
      <c r="C34" s="56">
        <v>32364</v>
      </c>
      <c r="D34" s="56">
        <v>32130</v>
      </c>
      <c r="E34" s="55">
        <v>234</v>
      </c>
      <c r="F34" s="55">
        <v>265</v>
      </c>
      <c r="G34" s="55">
        <v>122</v>
      </c>
      <c r="H34" s="51"/>
    </row>
    <row r="35" spans="1:8" s="3" customFormat="1" ht="22.5" customHeight="1">
      <c r="A35" s="51"/>
      <c r="B35" s="57">
        <v>2</v>
      </c>
      <c r="C35" s="56">
        <v>7285</v>
      </c>
      <c r="D35" s="56">
        <v>7276</v>
      </c>
      <c r="E35" s="55">
        <v>9</v>
      </c>
      <c r="F35" s="55">
        <v>244</v>
      </c>
      <c r="G35" s="55">
        <v>30</v>
      </c>
      <c r="H35" s="51"/>
    </row>
    <row r="36" spans="1:8" s="3" customFormat="1" ht="22.5" customHeight="1" thickBot="1">
      <c r="A36" s="28"/>
      <c r="B36" s="54">
        <v>3</v>
      </c>
      <c r="C36" s="53">
        <v>10938</v>
      </c>
      <c r="D36" s="53">
        <v>10925</v>
      </c>
      <c r="E36" s="52">
        <v>13</v>
      </c>
      <c r="F36" s="52">
        <v>294</v>
      </c>
      <c r="G36" s="52">
        <v>37</v>
      </c>
      <c r="H36" s="51"/>
    </row>
    <row r="37" spans="1:8" s="3" customFormat="1" ht="15.75" customHeight="1">
      <c r="A37" s="50" t="s">
        <v>38</v>
      </c>
      <c r="B37" s="1"/>
      <c r="C37" s="49"/>
      <c r="D37" s="49"/>
      <c r="E37" s="49"/>
      <c r="F37" s="49"/>
      <c r="G37" s="49"/>
    </row>
  </sheetData>
  <mergeCells count="1">
    <mergeCell ref="A4:B4"/>
  </mergeCells>
  <phoneticPr fontId="3"/>
  <pageMargins left="0.6692913385826772" right="0.6692913385826772" top="0.98425196850393704" bottom="0.98425196850393704" header="0.59055118110236227" footer="0.51181102362204722"/>
  <pageSetup paperSize="9" orientation="portrait" r:id="rId1"/>
  <headerFooter scaleWithDoc="0">
    <oddHeader>&amp;L&amp;"HGPｺﾞｼｯｸM,ﾒﾃﾞｨｳﾑ"7社会福祉－3老人福祉
&amp;14　2　老人福祉センター利用の状況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zoomScaleNormal="100" zoomScaleSheetLayoutView="100" workbookViewId="0">
      <selection activeCell="G4" sqref="G4:G5"/>
    </sheetView>
  </sheetViews>
  <sheetFormatPr defaultRowHeight="13.5"/>
  <cols>
    <col min="1" max="1" width="9.125" style="1" bestFit="1" customWidth="1"/>
    <col min="2" max="3" width="12.125" style="1" customWidth="1"/>
    <col min="4" max="4" width="10.25" style="1" customWidth="1"/>
    <col min="5" max="5" width="18.25" style="1" customWidth="1"/>
    <col min="6" max="8" width="13.125" style="1" customWidth="1"/>
    <col min="9" max="16384" width="9" style="1"/>
  </cols>
  <sheetData>
    <row r="1" spans="1:8">
      <c r="A1" s="31" t="s">
        <v>35</v>
      </c>
    </row>
    <row r="2" spans="1:8" ht="17.25">
      <c r="A2" s="30" t="s">
        <v>67</v>
      </c>
      <c r="B2" s="29"/>
      <c r="C2" s="29"/>
    </row>
    <row r="3" spans="1:8" s="3" customFormat="1" ht="14.25" customHeight="1" thickBot="1">
      <c r="A3" s="28"/>
      <c r="B3" s="96" t="s">
        <v>66</v>
      </c>
      <c r="C3" s="96"/>
      <c r="D3" s="96"/>
      <c r="E3" s="28"/>
      <c r="F3" s="95"/>
      <c r="G3" s="95"/>
      <c r="H3" s="95"/>
    </row>
    <row r="4" spans="1:8" s="3" customFormat="1" ht="14.25" customHeight="1">
      <c r="A4" s="107" t="s">
        <v>60</v>
      </c>
      <c r="B4" s="93" t="s">
        <v>59</v>
      </c>
      <c r="C4" s="37" t="s">
        <v>58</v>
      </c>
      <c r="D4" s="37" t="s">
        <v>57</v>
      </c>
      <c r="E4" s="37" t="s">
        <v>56</v>
      </c>
      <c r="F4" s="37" t="s">
        <v>55</v>
      </c>
      <c r="G4" s="92" t="s">
        <v>54</v>
      </c>
      <c r="H4" s="91" t="s">
        <v>53</v>
      </c>
    </row>
    <row r="5" spans="1:8" s="3" customFormat="1" ht="18" customHeight="1">
      <c r="A5" s="106"/>
      <c r="B5" s="38"/>
      <c r="C5" s="38"/>
      <c r="D5" s="38"/>
      <c r="E5" s="38"/>
      <c r="F5" s="38"/>
      <c r="G5" s="89"/>
      <c r="H5" s="88"/>
    </row>
    <row r="6" spans="1:8" s="3" customFormat="1" ht="14.25" customHeight="1">
      <c r="A6" s="77" t="s">
        <v>65</v>
      </c>
      <c r="B6" s="84">
        <v>4252</v>
      </c>
      <c r="C6" s="86">
        <v>78245</v>
      </c>
      <c r="D6" s="111">
        <v>153.30000000000001</v>
      </c>
      <c r="E6" s="86">
        <v>2507639658</v>
      </c>
      <c r="F6" s="85">
        <v>109.5</v>
      </c>
      <c r="G6" s="86">
        <v>589755</v>
      </c>
      <c r="H6" s="86">
        <v>32048</v>
      </c>
    </row>
    <row r="7" spans="1:8" s="3" customFormat="1" ht="14.25" customHeight="1">
      <c r="A7" s="77">
        <v>4</v>
      </c>
      <c r="B7" s="84">
        <v>4413</v>
      </c>
      <c r="C7" s="86">
        <v>82692</v>
      </c>
      <c r="D7" s="87">
        <v>156.1</v>
      </c>
      <c r="E7" s="86">
        <v>2606004024</v>
      </c>
      <c r="F7" s="85">
        <v>103.9</v>
      </c>
      <c r="G7" s="86">
        <v>590529</v>
      </c>
      <c r="H7" s="86">
        <v>31514</v>
      </c>
    </row>
    <row r="8" spans="1:8" s="3" customFormat="1" ht="14.25" customHeight="1">
      <c r="A8" s="77">
        <v>5</v>
      </c>
      <c r="B8" s="84">
        <v>4593</v>
      </c>
      <c r="C8" s="86">
        <v>87208</v>
      </c>
      <c r="D8" s="87">
        <v>158.19999999999999</v>
      </c>
      <c r="E8" s="86">
        <v>2843524774</v>
      </c>
      <c r="F8" s="85">
        <v>109.1</v>
      </c>
      <c r="G8" s="86">
        <v>619100</v>
      </c>
      <c r="H8" s="86">
        <v>32606</v>
      </c>
    </row>
    <row r="9" spans="1:8" s="3" customFormat="1" ht="14.25" customHeight="1">
      <c r="A9" s="77">
        <v>6</v>
      </c>
      <c r="B9" s="84">
        <v>4796</v>
      </c>
      <c r="C9" s="86">
        <v>91320</v>
      </c>
      <c r="D9" s="87">
        <v>158.6</v>
      </c>
      <c r="E9" s="86">
        <v>3121273202</v>
      </c>
      <c r="F9" s="85">
        <v>109.7</v>
      </c>
      <c r="G9" s="86">
        <v>650808</v>
      </c>
      <c r="H9" s="86">
        <v>34179</v>
      </c>
    </row>
    <row r="10" spans="1:8" s="3" customFormat="1" ht="14.25" customHeight="1">
      <c r="A10" s="77">
        <v>7</v>
      </c>
      <c r="B10" s="84">
        <v>5093</v>
      </c>
      <c r="C10" s="86">
        <v>97730</v>
      </c>
      <c r="D10" s="87">
        <v>159.9</v>
      </c>
      <c r="E10" s="86">
        <v>3429221576</v>
      </c>
      <c r="F10" s="85">
        <v>109.8</v>
      </c>
      <c r="G10" s="86">
        <v>673321</v>
      </c>
      <c r="H10" s="86">
        <v>35088</v>
      </c>
    </row>
    <row r="11" spans="1:8" s="3" customFormat="1" ht="14.25" customHeight="1">
      <c r="A11" s="77">
        <v>8</v>
      </c>
      <c r="B11" s="84">
        <v>5370</v>
      </c>
      <c r="C11" s="86">
        <v>108208</v>
      </c>
      <c r="D11" s="87">
        <v>167.9</v>
      </c>
      <c r="E11" s="86">
        <v>3674183793</v>
      </c>
      <c r="F11" s="85">
        <v>107.1</v>
      </c>
      <c r="G11" s="86">
        <v>684206</v>
      </c>
      <c r="H11" s="86">
        <v>33954</v>
      </c>
    </row>
    <row r="12" spans="1:8" s="3" customFormat="1" ht="14.25" customHeight="1">
      <c r="A12" s="77">
        <v>9</v>
      </c>
      <c r="B12" s="84">
        <v>5743</v>
      </c>
      <c r="C12" s="86">
        <v>121952</v>
      </c>
      <c r="D12" s="87">
        <v>176.9</v>
      </c>
      <c r="E12" s="86">
        <v>3793216622</v>
      </c>
      <c r="F12" s="85">
        <v>103.2</v>
      </c>
      <c r="G12" s="86">
        <v>660494</v>
      </c>
      <c r="H12" s="86">
        <v>31104</v>
      </c>
    </row>
    <row r="13" spans="1:8" s="3" customFormat="1" ht="14.25" customHeight="1">
      <c r="A13" s="77">
        <v>10</v>
      </c>
      <c r="B13" s="84">
        <v>6072</v>
      </c>
      <c r="C13" s="86">
        <v>143590</v>
      </c>
      <c r="D13" s="87">
        <v>197</v>
      </c>
      <c r="E13" s="86">
        <v>4169498302</v>
      </c>
      <c r="F13" s="85">
        <v>109.9</v>
      </c>
      <c r="G13" s="86">
        <v>686676</v>
      </c>
      <c r="H13" s="86">
        <v>29037</v>
      </c>
    </row>
    <row r="14" spans="1:8" s="3" customFormat="1" ht="14.25" customHeight="1">
      <c r="A14" s="77">
        <v>11</v>
      </c>
      <c r="B14" s="84">
        <v>6467</v>
      </c>
      <c r="C14" s="86">
        <v>164721</v>
      </c>
      <c r="D14" s="87">
        <v>212.2</v>
      </c>
      <c r="E14" s="86">
        <v>4534331818</v>
      </c>
      <c r="F14" s="85">
        <v>108.7</v>
      </c>
      <c r="G14" s="86">
        <v>701149</v>
      </c>
      <c r="H14" s="86">
        <v>27527</v>
      </c>
    </row>
    <row r="15" spans="1:8" s="3" customFormat="1" ht="14.25" customHeight="1">
      <c r="A15" s="55">
        <v>12</v>
      </c>
      <c r="B15" s="110">
        <v>6883</v>
      </c>
      <c r="C15" s="104">
        <v>177725</v>
      </c>
      <c r="D15" s="105">
        <v>215.1</v>
      </c>
      <c r="E15" s="104">
        <v>4785194171</v>
      </c>
      <c r="F15" s="85">
        <v>105.5</v>
      </c>
      <c r="G15" s="104">
        <v>695219</v>
      </c>
      <c r="H15" s="104">
        <v>26924</v>
      </c>
    </row>
    <row r="16" spans="1:8" s="3" customFormat="1" ht="14.25" customHeight="1">
      <c r="A16" s="58">
        <v>13</v>
      </c>
      <c r="B16" s="104">
        <v>7352</v>
      </c>
      <c r="C16" s="104">
        <v>191574</v>
      </c>
      <c r="D16" s="105">
        <v>217.1</v>
      </c>
      <c r="E16" s="104">
        <v>5206376830</v>
      </c>
      <c r="F16" s="85">
        <v>114.8</v>
      </c>
      <c r="G16" s="104">
        <v>708158</v>
      </c>
      <c r="H16" s="104">
        <v>27176</v>
      </c>
    </row>
    <row r="17" spans="1:8" s="3" customFormat="1" ht="14.25" customHeight="1">
      <c r="A17" s="58">
        <v>14</v>
      </c>
      <c r="B17" s="104">
        <v>7572</v>
      </c>
      <c r="C17" s="104">
        <v>205292</v>
      </c>
      <c r="D17" s="105">
        <v>225.9</v>
      </c>
      <c r="E17" s="104">
        <v>5373021450</v>
      </c>
      <c r="F17" s="82">
        <v>103.2</v>
      </c>
      <c r="G17" s="104">
        <v>709591</v>
      </c>
      <c r="H17" s="104">
        <v>26173</v>
      </c>
    </row>
    <row r="18" spans="1:8" s="51" customFormat="1" ht="14.25" customHeight="1">
      <c r="A18" s="58">
        <v>15</v>
      </c>
      <c r="B18" s="104">
        <v>7287</v>
      </c>
      <c r="C18" s="104">
        <v>209178</v>
      </c>
      <c r="D18" s="105">
        <v>239.2</v>
      </c>
      <c r="E18" s="104">
        <v>5297880143</v>
      </c>
      <c r="F18" s="82">
        <v>98.6</v>
      </c>
      <c r="G18" s="104">
        <v>727032</v>
      </c>
      <c r="H18" s="104">
        <v>25327</v>
      </c>
    </row>
    <row r="19" spans="1:8" s="3" customFormat="1" ht="14.25" customHeight="1">
      <c r="A19" s="58">
        <v>16</v>
      </c>
      <c r="B19" s="104">
        <v>6965</v>
      </c>
      <c r="C19" s="104">
        <v>204497</v>
      </c>
      <c r="D19" s="105">
        <v>244.7</v>
      </c>
      <c r="E19" s="104">
        <v>5312115634</v>
      </c>
      <c r="F19" s="82">
        <v>100.3</v>
      </c>
      <c r="G19" s="104">
        <v>762687</v>
      </c>
      <c r="H19" s="104">
        <v>25976</v>
      </c>
    </row>
    <row r="20" spans="1:8" s="3" customFormat="1" ht="14.25" customHeight="1">
      <c r="A20" s="58">
        <v>17</v>
      </c>
      <c r="B20" s="104">
        <v>6650</v>
      </c>
      <c r="C20" s="104">
        <v>198214</v>
      </c>
      <c r="D20" s="105">
        <v>248.4</v>
      </c>
      <c r="E20" s="104">
        <v>5224971825</v>
      </c>
      <c r="F20" s="82">
        <v>98.4</v>
      </c>
      <c r="G20" s="104">
        <v>785710</v>
      </c>
      <c r="H20" s="104">
        <v>26360</v>
      </c>
    </row>
    <row r="21" spans="1:8" s="3" customFormat="1" ht="14.25" customHeight="1">
      <c r="A21" s="58">
        <v>18</v>
      </c>
      <c r="B21" s="110">
        <v>6389</v>
      </c>
      <c r="C21" s="104">
        <v>193279</v>
      </c>
      <c r="D21" s="105">
        <v>252.1</v>
      </c>
      <c r="E21" s="104">
        <v>4957155128</v>
      </c>
      <c r="F21" s="82">
        <v>94.9</v>
      </c>
      <c r="G21" s="104">
        <v>775889</v>
      </c>
      <c r="H21" s="104">
        <v>25647</v>
      </c>
    </row>
    <row r="22" spans="1:8" s="3" customFormat="1" ht="14.25" customHeight="1" thickBot="1">
      <c r="A22" s="81">
        <v>19</v>
      </c>
      <c r="B22" s="103">
        <v>6396</v>
      </c>
      <c r="C22" s="101">
        <v>190878</v>
      </c>
      <c r="D22" s="102">
        <v>248.7</v>
      </c>
      <c r="E22" s="101">
        <v>5064849026</v>
      </c>
      <c r="F22" s="79">
        <v>102.2</v>
      </c>
      <c r="G22" s="101">
        <v>791877</v>
      </c>
      <c r="H22" s="101">
        <v>26534</v>
      </c>
    </row>
    <row r="23" spans="1:8" s="3" customFormat="1" ht="15.75" customHeight="1">
      <c r="A23" s="109" t="s">
        <v>51</v>
      </c>
      <c r="B23" s="109"/>
      <c r="C23" s="109"/>
      <c r="E23" s="75"/>
      <c r="F23" s="77" t="s">
        <v>64</v>
      </c>
      <c r="G23" s="76"/>
      <c r="H23" s="76"/>
    </row>
    <row r="24" spans="1:8" s="3" customFormat="1" ht="14.25" customHeight="1">
      <c r="A24" s="108"/>
      <c r="F24" s="99"/>
      <c r="G24" s="98"/>
      <c r="H24" s="98"/>
    </row>
    <row r="25" spans="1:8" s="3" customFormat="1" ht="14.25" customHeight="1" thickBot="1">
      <c r="A25" s="97"/>
      <c r="B25" s="96" t="s">
        <v>63</v>
      </c>
      <c r="C25" s="96"/>
      <c r="D25" s="96"/>
      <c r="E25" s="28"/>
      <c r="F25" s="95"/>
      <c r="G25" s="95"/>
      <c r="H25" s="95"/>
    </row>
    <row r="26" spans="1:8" s="3" customFormat="1" ht="14.25" customHeight="1">
      <c r="A26" s="107" t="s">
        <v>60</v>
      </c>
      <c r="B26" s="93" t="s">
        <v>59</v>
      </c>
      <c r="C26" s="37" t="s">
        <v>58</v>
      </c>
      <c r="D26" s="37" t="s">
        <v>57</v>
      </c>
      <c r="E26" s="37" t="s">
        <v>56</v>
      </c>
      <c r="F26" s="37" t="s">
        <v>55</v>
      </c>
      <c r="G26" s="92" t="s">
        <v>54</v>
      </c>
      <c r="H26" s="91" t="s">
        <v>53</v>
      </c>
    </row>
    <row r="27" spans="1:8" s="3" customFormat="1" ht="18" customHeight="1">
      <c r="A27" s="106"/>
      <c r="B27" s="38"/>
      <c r="C27" s="38"/>
      <c r="D27" s="38"/>
      <c r="E27" s="38"/>
      <c r="F27" s="38"/>
      <c r="G27" s="89"/>
      <c r="H27" s="88"/>
    </row>
    <row r="28" spans="1:8" s="3" customFormat="1" ht="14.25" customHeight="1">
      <c r="A28" s="77" t="s">
        <v>52</v>
      </c>
      <c r="B28" s="84">
        <v>581</v>
      </c>
      <c r="C28" s="86">
        <v>9353</v>
      </c>
      <c r="D28" s="87">
        <v>134.1</v>
      </c>
      <c r="E28" s="86">
        <v>38416681</v>
      </c>
      <c r="F28" s="85">
        <v>102.5</v>
      </c>
      <c r="G28" s="86">
        <v>66122</v>
      </c>
      <c r="H28" s="86">
        <v>4107</v>
      </c>
    </row>
    <row r="29" spans="1:8" s="3" customFormat="1" ht="14.25" customHeight="1">
      <c r="A29" s="77">
        <v>4</v>
      </c>
      <c r="B29" s="84">
        <v>663</v>
      </c>
      <c r="C29" s="86">
        <v>10143</v>
      </c>
      <c r="D29" s="87">
        <v>127.4</v>
      </c>
      <c r="E29" s="86">
        <v>41347008</v>
      </c>
      <c r="F29" s="85">
        <v>107.6</v>
      </c>
      <c r="G29" s="86">
        <v>62364</v>
      </c>
      <c r="H29" s="86">
        <v>4076</v>
      </c>
    </row>
    <row r="30" spans="1:8" s="3" customFormat="1" ht="14.25" customHeight="1">
      <c r="A30" s="77">
        <v>5</v>
      </c>
      <c r="B30" s="84">
        <v>746</v>
      </c>
      <c r="C30" s="86">
        <v>11020</v>
      </c>
      <c r="D30" s="87">
        <v>123.1</v>
      </c>
      <c r="E30" s="86">
        <v>46570982</v>
      </c>
      <c r="F30" s="85">
        <v>112.6</v>
      </c>
      <c r="G30" s="86">
        <v>62428</v>
      </c>
      <c r="H30" s="86">
        <v>4226</v>
      </c>
    </row>
    <row r="31" spans="1:8" s="3" customFormat="1" ht="14.25" customHeight="1">
      <c r="A31" s="77">
        <v>6</v>
      </c>
      <c r="B31" s="84">
        <v>784</v>
      </c>
      <c r="C31" s="86">
        <v>12806</v>
      </c>
      <c r="D31" s="87">
        <v>136.1</v>
      </c>
      <c r="E31" s="86">
        <v>52321984</v>
      </c>
      <c r="F31" s="85">
        <v>112.3</v>
      </c>
      <c r="G31" s="86">
        <v>66737</v>
      </c>
      <c r="H31" s="86">
        <v>4085</v>
      </c>
    </row>
    <row r="32" spans="1:8" s="3" customFormat="1" ht="14.25" customHeight="1">
      <c r="A32" s="77">
        <v>7</v>
      </c>
      <c r="B32" s="84">
        <v>807</v>
      </c>
      <c r="C32" s="86">
        <v>13100</v>
      </c>
      <c r="D32" s="87">
        <v>135.19999999999999</v>
      </c>
      <c r="E32" s="86">
        <v>55909364</v>
      </c>
      <c r="F32" s="85">
        <v>106.8</v>
      </c>
      <c r="G32" s="86">
        <v>69281</v>
      </c>
      <c r="H32" s="86">
        <v>4267</v>
      </c>
    </row>
    <row r="33" spans="1:8" s="3" customFormat="1" ht="14.25" customHeight="1">
      <c r="A33" s="77">
        <v>8</v>
      </c>
      <c r="B33" s="84">
        <v>850</v>
      </c>
      <c r="C33" s="86">
        <v>15377</v>
      </c>
      <c r="D33" s="87">
        <v>150.69999999999999</v>
      </c>
      <c r="E33" s="86">
        <v>63985049</v>
      </c>
      <c r="F33" s="85">
        <v>114.4</v>
      </c>
      <c r="G33" s="86">
        <v>75277</v>
      </c>
      <c r="H33" s="86">
        <v>4161</v>
      </c>
    </row>
    <row r="34" spans="1:8" s="3" customFormat="1" ht="14.25" customHeight="1">
      <c r="A34" s="77">
        <v>9</v>
      </c>
      <c r="B34" s="84">
        <v>1026</v>
      </c>
      <c r="C34" s="86">
        <v>17168</v>
      </c>
      <c r="D34" s="87">
        <v>139.4</v>
      </c>
      <c r="E34" s="86">
        <v>63354482</v>
      </c>
      <c r="F34" s="85">
        <v>99</v>
      </c>
      <c r="G34" s="86">
        <v>61749</v>
      </c>
      <c r="H34" s="86">
        <v>3690</v>
      </c>
    </row>
    <row r="35" spans="1:8" s="3" customFormat="1" ht="14.25" customHeight="1">
      <c r="A35" s="77">
        <v>10</v>
      </c>
      <c r="B35" s="84">
        <v>1090</v>
      </c>
      <c r="C35" s="86">
        <v>20663</v>
      </c>
      <c r="D35" s="87">
        <v>157.9</v>
      </c>
      <c r="E35" s="86">
        <v>68260276</v>
      </c>
      <c r="F35" s="85">
        <v>107.7</v>
      </c>
      <c r="G35" s="86">
        <v>62624</v>
      </c>
      <c r="H35" s="86">
        <v>3303</v>
      </c>
    </row>
    <row r="36" spans="1:8" s="3" customFormat="1" ht="12.75" customHeight="1">
      <c r="A36" s="77">
        <v>11</v>
      </c>
      <c r="B36" s="84">
        <v>1221</v>
      </c>
      <c r="C36" s="86">
        <v>23883</v>
      </c>
      <c r="D36" s="87">
        <v>163</v>
      </c>
      <c r="E36" s="86">
        <v>72736156</v>
      </c>
      <c r="F36" s="85">
        <v>106.5</v>
      </c>
      <c r="G36" s="86">
        <v>59571</v>
      </c>
      <c r="H36" s="86">
        <v>3045</v>
      </c>
    </row>
    <row r="37" spans="1:8" s="3" customFormat="1" ht="14.25" customHeight="1">
      <c r="A37" s="55">
        <v>12</v>
      </c>
      <c r="B37" s="84">
        <v>1419</v>
      </c>
      <c r="C37" s="86">
        <v>28180</v>
      </c>
      <c r="D37" s="87">
        <v>165.4</v>
      </c>
      <c r="E37" s="86">
        <v>84587057</v>
      </c>
      <c r="F37" s="85">
        <v>116.2</v>
      </c>
      <c r="G37" s="86">
        <v>59610</v>
      </c>
      <c r="H37" s="86">
        <v>3001</v>
      </c>
    </row>
    <row r="38" spans="1:8" s="3" customFormat="1" ht="14.25" customHeight="1">
      <c r="A38" s="58">
        <v>13</v>
      </c>
      <c r="B38" s="84">
        <v>1534</v>
      </c>
      <c r="C38" s="56">
        <v>31840</v>
      </c>
      <c r="D38" s="83">
        <v>172.9</v>
      </c>
      <c r="E38" s="56">
        <v>89516015</v>
      </c>
      <c r="F38" s="85">
        <v>123</v>
      </c>
      <c r="G38" s="56">
        <v>58355</v>
      </c>
      <c r="H38" s="56">
        <v>2811</v>
      </c>
    </row>
    <row r="39" spans="1:8" s="3" customFormat="1" ht="14.25" customHeight="1">
      <c r="A39" s="58">
        <v>14</v>
      </c>
      <c r="B39" s="104">
        <v>1412</v>
      </c>
      <c r="C39" s="104">
        <v>31892</v>
      </c>
      <c r="D39" s="105">
        <v>188.2</v>
      </c>
      <c r="E39" s="104">
        <v>78434825</v>
      </c>
      <c r="F39" s="85">
        <v>87.6</v>
      </c>
      <c r="G39" s="104">
        <v>55549</v>
      </c>
      <c r="H39" s="104">
        <v>2459</v>
      </c>
    </row>
    <row r="40" spans="1:8" s="51" customFormat="1" ht="14.25" customHeight="1">
      <c r="A40" s="58">
        <v>15</v>
      </c>
      <c r="B40" s="104">
        <v>1234</v>
      </c>
      <c r="C40" s="104">
        <v>30105</v>
      </c>
      <c r="D40" s="105">
        <v>203.3</v>
      </c>
      <c r="E40" s="104">
        <v>77697364</v>
      </c>
      <c r="F40" s="82">
        <v>99.1</v>
      </c>
      <c r="G40" s="104">
        <v>62964</v>
      </c>
      <c r="H40" s="104">
        <v>2581</v>
      </c>
    </row>
    <row r="41" spans="1:8" s="3" customFormat="1" ht="14.25" customHeight="1">
      <c r="A41" s="58">
        <v>16</v>
      </c>
      <c r="B41" s="104">
        <v>902</v>
      </c>
      <c r="C41" s="104">
        <v>20810</v>
      </c>
      <c r="D41" s="105">
        <v>192.3</v>
      </c>
      <c r="E41" s="104">
        <v>51967693</v>
      </c>
      <c r="F41" s="82">
        <v>66.900000000000006</v>
      </c>
      <c r="G41" s="104">
        <v>57614</v>
      </c>
      <c r="H41" s="104">
        <v>2497</v>
      </c>
    </row>
    <row r="42" spans="1:8" s="3" customFormat="1" ht="14.25" customHeight="1" thickBot="1">
      <c r="A42" s="81">
        <v>17</v>
      </c>
      <c r="B42" s="103">
        <v>279</v>
      </c>
      <c r="C42" s="101">
        <v>6011</v>
      </c>
      <c r="D42" s="102">
        <v>179.5</v>
      </c>
      <c r="E42" s="101">
        <v>14912359</v>
      </c>
      <c r="F42" s="79">
        <v>28.7</v>
      </c>
      <c r="G42" s="101">
        <v>53449</v>
      </c>
      <c r="H42" s="101">
        <v>2481</v>
      </c>
    </row>
    <row r="43" spans="1:8" s="3" customFormat="1" ht="15.75" customHeight="1">
      <c r="A43" s="75" t="s">
        <v>51</v>
      </c>
      <c r="D43" s="100"/>
      <c r="E43" s="75"/>
      <c r="F43" s="77" t="s">
        <v>62</v>
      </c>
      <c r="G43" s="76"/>
      <c r="H43" s="76"/>
    </row>
    <row r="44" spans="1:8" s="3" customFormat="1" ht="14.25" customHeight="1">
      <c r="D44" s="100"/>
      <c r="F44" s="99"/>
      <c r="G44" s="98"/>
      <c r="H44" s="98"/>
    </row>
    <row r="45" spans="1:8" s="3" customFormat="1" ht="14.25" customHeight="1" thickBot="1">
      <c r="A45" s="97"/>
      <c r="B45" s="96" t="s">
        <v>61</v>
      </c>
      <c r="C45" s="96"/>
      <c r="D45" s="96"/>
      <c r="E45" s="28"/>
      <c r="F45" s="95"/>
      <c r="G45" s="95"/>
      <c r="H45" s="95"/>
    </row>
    <row r="46" spans="1:8" s="3" customFormat="1" ht="14.25" customHeight="1">
      <c r="A46" s="94" t="s">
        <v>60</v>
      </c>
      <c r="B46" s="93" t="s">
        <v>59</v>
      </c>
      <c r="C46" s="37" t="s">
        <v>58</v>
      </c>
      <c r="D46" s="37" t="s">
        <v>57</v>
      </c>
      <c r="E46" s="37" t="s">
        <v>56</v>
      </c>
      <c r="F46" s="37" t="s">
        <v>55</v>
      </c>
      <c r="G46" s="92" t="s">
        <v>54</v>
      </c>
      <c r="H46" s="91" t="s">
        <v>53</v>
      </c>
    </row>
    <row r="47" spans="1:8" s="3" customFormat="1" ht="16.5" customHeight="1">
      <c r="A47" s="90"/>
      <c r="B47" s="38"/>
      <c r="C47" s="38"/>
      <c r="D47" s="38"/>
      <c r="E47" s="38"/>
      <c r="F47" s="38"/>
      <c r="G47" s="89"/>
      <c r="H47" s="88"/>
    </row>
    <row r="48" spans="1:8" s="3" customFormat="1" ht="14.25" customHeight="1">
      <c r="A48" s="77" t="s">
        <v>52</v>
      </c>
      <c r="B48" s="84">
        <v>1005</v>
      </c>
      <c r="C48" s="86">
        <v>11636</v>
      </c>
      <c r="D48" s="87">
        <v>96.4</v>
      </c>
      <c r="E48" s="86">
        <v>48998622</v>
      </c>
      <c r="F48" s="85">
        <v>114</v>
      </c>
      <c r="G48" s="86">
        <v>48755</v>
      </c>
      <c r="H48" s="86">
        <v>4210</v>
      </c>
    </row>
    <row r="49" spans="1:8" s="3" customFormat="1" ht="14.25" customHeight="1">
      <c r="A49" s="77">
        <v>4</v>
      </c>
      <c r="B49" s="84">
        <v>1094</v>
      </c>
      <c r="C49" s="86">
        <v>14211</v>
      </c>
      <c r="D49" s="87">
        <v>108.2</v>
      </c>
      <c r="E49" s="86">
        <v>56258212</v>
      </c>
      <c r="F49" s="85">
        <v>114.8</v>
      </c>
      <c r="G49" s="86">
        <v>51424</v>
      </c>
      <c r="H49" s="86">
        <v>3958</v>
      </c>
    </row>
    <row r="50" spans="1:8" s="3" customFormat="1" ht="14.25" customHeight="1">
      <c r="A50" s="77">
        <v>5</v>
      </c>
      <c r="B50" s="84">
        <v>1138</v>
      </c>
      <c r="C50" s="86">
        <v>13710</v>
      </c>
      <c r="D50" s="87">
        <v>100.3</v>
      </c>
      <c r="E50" s="86">
        <v>52971312</v>
      </c>
      <c r="F50" s="85">
        <v>94.1</v>
      </c>
      <c r="G50" s="86">
        <v>46548</v>
      </c>
      <c r="H50" s="86">
        <v>3863</v>
      </c>
    </row>
    <row r="51" spans="1:8" s="3" customFormat="1" ht="14.25" customHeight="1">
      <c r="A51" s="77">
        <v>6</v>
      </c>
      <c r="B51" s="84">
        <v>1215</v>
      </c>
      <c r="C51" s="86">
        <v>16258</v>
      </c>
      <c r="D51" s="87">
        <v>111.5</v>
      </c>
      <c r="E51" s="86">
        <v>63085540</v>
      </c>
      <c r="F51" s="85">
        <v>119</v>
      </c>
      <c r="G51" s="86">
        <v>51922</v>
      </c>
      <c r="H51" s="86">
        <v>3880</v>
      </c>
    </row>
    <row r="52" spans="1:8" s="3" customFormat="1" ht="14.25" customHeight="1">
      <c r="A52" s="77">
        <v>7</v>
      </c>
      <c r="B52" s="84">
        <v>1247</v>
      </c>
      <c r="C52" s="86">
        <v>15264</v>
      </c>
      <c r="D52" s="87">
        <v>102</v>
      </c>
      <c r="E52" s="86">
        <v>61418307</v>
      </c>
      <c r="F52" s="85">
        <v>97.3</v>
      </c>
      <c r="G52" s="86">
        <v>49253</v>
      </c>
      <c r="H52" s="86">
        <v>4023</v>
      </c>
    </row>
    <row r="53" spans="1:8" s="3" customFormat="1" ht="14.25" customHeight="1">
      <c r="A53" s="77">
        <v>8</v>
      </c>
      <c r="B53" s="84">
        <v>1398</v>
      </c>
      <c r="C53" s="86">
        <v>18336</v>
      </c>
      <c r="D53" s="87">
        <v>109.2</v>
      </c>
      <c r="E53" s="86">
        <v>78537165</v>
      </c>
      <c r="F53" s="85">
        <v>127.8</v>
      </c>
      <c r="G53" s="86">
        <v>56178</v>
      </c>
      <c r="H53" s="86">
        <v>4283</v>
      </c>
    </row>
    <row r="54" spans="1:8" s="3" customFormat="1" ht="14.25" customHeight="1">
      <c r="A54" s="77">
        <v>9</v>
      </c>
      <c r="B54" s="84">
        <v>1649</v>
      </c>
      <c r="C54" s="86">
        <v>21762</v>
      </c>
      <c r="D54" s="87">
        <v>109.9</v>
      </c>
      <c r="E54" s="86">
        <v>82499895</v>
      </c>
      <c r="F54" s="85">
        <v>105</v>
      </c>
      <c r="G54" s="86">
        <v>50030</v>
      </c>
      <c r="H54" s="86">
        <v>3791</v>
      </c>
    </row>
    <row r="55" spans="1:8" s="3" customFormat="1" ht="14.25" customHeight="1">
      <c r="A55" s="77">
        <v>10</v>
      </c>
      <c r="B55" s="84">
        <v>1895</v>
      </c>
      <c r="C55" s="86">
        <v>27069</v>
      </c>
      <c r="D55" s="87">
        <v>119</v>
      </c>
      <c r="E55" s="86">
        <v>86580665</v>
      </c>
      <c r="F55" s="85">
        <v>104.9</v>
      </c>
      <c r="G55" s="86">
        <v>45689</v>
      </c>
      <c r="H55" s="86">
        <v>3198</v>
      </c>
    </row>
    <row r="56" spans="1:8" s="3" customFormat="1" ht="14.25" customHeight="1">
      <c r="A56" s="77">
        <v>11</v>
      </c>
      <c r="B56" s="84">
        <v>2038</v>
      </c>
      <c r="C56" s="86">
        <v>32730</v>
      </c>
      <c r="D56" s="87">
        <v>133.80000000000001</v>
      </c>
      <c r="E56" s="86">
        <v>101928545</v>
      </c>
      <c r="F56" s="85">
        <v>117.7</v>
      </c>
      <c r="G56" s="86">
        <v>50014</v>
      </c>
      <c r="H56" s="86">
        <v>3114</v>
      </c>
    </row>
    <row r="57" spans="1:8" s="3" customFormat="1" ht="14.25" customHeight="1">
      <c r="A57" s="55">
        <v>12</v>
      </c>
      <c r="B57" s="84">
        <v>2256</v>
      </c>
      <c r="C57" s="86">
        <v>36908</v>
      </c>
      <c r="D57" s="87">
        <v>136.30000000000001</v>
      </c>
      <c r="E57" s="86">
        <v>110728002</v>
      </c>
      <c r="F57" s="85">
        <v>108.6</v>
      </c>
      <c r="G57" s="86">
        <v>49082</v>
      </c>
      <c r="H57" s="86">
        <v>3000</v>
      </c>
    </row>
    <row r="58" spans="1:8" s="3" customFormat="1" ht="14.25" customHeight="1">
      <c r="A58" s="58">
        <v>13</v>
      </c>
      <c r="B58" s="84">
        <v>2104</v>
      </c>
      <c r="C58" s="56">
        <v>40976</v>
      </c>
      <c r="D58" s="83">
        <v>162.19999999999999</v>
      </c>
      <c r="E58" s="56">
        <v>111282274</v>
      </c>
      <c r="F58" s="85">
        <v>109.1</v>
      </c>
      <c r="G58" s="56">
        <v>52891</v>
      </c>
      <c r="H58" s="56">
        <v>2715</v>
      </c>
    </row>
    <row r="59" spans="1:8" s="3" customFormat="1" ht="14.25" customHeight="1">
      <c r="A59" s="58">
        <v>14</v>
      </c>
      <c r="B59" s="84">
        <v>1691</v>
      </c>
      <c r="C59" s="56">
        <v>33909</v>
      </c>
      <c r="D59" s="83">
        <v>167.1</v>
      </c>
      <c r="E59" s="56">
        <v>88697041</v>
      </c>
      <c r="F59" s="85">
        <v>79.7</v>
      </c>
      <c r="G59" s="56">
        <v>52452</v>
      </c>
      <c r="H59" s="56">
        <v>2615</v>
      </c>
    </row>
    <row r="60" spans="1:8" s="51" customFormat="1" ht="14.25" customHeight="1">
      <c r="A60" s="58">
        <v>15</v>
      </c>
      <c r="B60" s="56">
        <v>1943</v>
      </c>
      <c r="C60" s="56">
        <v>32688</v>
      </c>
      <c r="D60" s="83">
        <v>140.19999999999999</v>
      </c>
      <c r="E60" s="56">
        <v>78026721</v>
      </c>
      <c r="F60" s="82">
        <v>88</v>
      </c>
      <c r="G60" s="56">
        <v>40158</v>
      </c>
      <c r="H60" s="56">
        <v>2387</v>
      </c>
    </row>
    <row r="61" spans="1:8" s="3" customFormat="1" ht="14.25" customHeight="1">
      <c r="A61" s="58">
        <v>16</v>
      </c>
      <c r="B61" s="84">
        <v>2463</v>
      </c>
      <c r="C61" s="56">
        <v>44541</v>
      </c>
      <c r="D61" s="83">
        <v>150.6</v>
      </c>
      <c r="E61" s="56">
        <v>107144449</v>
      </c>
      <c r="F61" s="82">
        <v>137.30000000000001</v>
      </c>
      <c r="G61" s="56">
        <v>43502</v>
      </c>
      <c r="H61" s="56">
        <v>2405</v>
      </c>
    </row>
    <row r="62" spans="1:8" s="3" customFormat="1" ht="14.25" customHeight="1" thickBot="1">
      <c r="A62" s="81">
        <v>17</v>
      </c>
      <c r="B62" s="53">
        <v>1547</v>
      </c>
      <c r="C62" s="53">
        <v>41831</v>
      </c>
      <c r="D62" s="80">
        <v>225.3</v>
      </c>
      <c r="E62" s="53">
        <v>104189760</v>
      </c>
      <c r="F62" s="79">
        <v>97.2</v>
      </c>
      <c r="G62" s="53">
        <v>67350</v>
      </c>
      <c r="H62" s="53">
        <v>2491</v>
      </c>
    </row>
    <row r="63" spans="1:8" s="75" customFormat="1" ht="15.75" customHeight="1">
      <c r="A63" s="75" t="s">
        <v>51</v>
      </c>
      <c r="B63" s="78"/>
      <c r="C63" s="78"/>
      <c r="D63" s="78"/>
      <c r="F63" s="77" t="s">
        <v>50</v>
      </c>
      <c r="G63" s="76"/>
      <c r="H63" s="76"/>
    </row>
    <row r="64" spans="1:8">
      <c r="B64" s="74"/>
    </row>
  </sheetData>
  <mergeCells count="31">
    <mergeCell ref="E4:E5"/>
    <mergeCell ref="F4:F5"/>
    <mergeCell ref="G4:G5"/>
    <mergeCell ref="H4:H5"/>
    <mergeCell ref="A23:C23"/>
    <mergeCell ref="A46:A47"/>
    <mergeCell ref="B46:B47"/>
    <mergeCell ref="C46:C47"/>
    <mergeCell ref="D46:D47"/>
    <mergeCell ref="F3:H3"/>
    <mergeCell ref="A4:A5"/>
    <mergeCell ref="B4:B5"/>
    <mergeCell ref="C4:C5"/>
    <mergeCell ref="D4:D5"/>
    <mergeCell ref="E46:E47"/>
    <mergeCell ref="G63:H63"/>
    <mergeCell ref="G23:H23"/>
    <mergeCell ref="F25:H25"/>
    <mergeCell ref="A26:A27"/>
    <mergeCell ref="B26:B27"/>
    <mergeCell ref="C26:C27"/>
    <mergeCell ref="D26:D27"/>
    <mergeCell ref="E26:E27"/>
    <mergeCell ref="F26:F27"/>
    <mergeCell ref="H26:H27"/>
    <mergeCell ref="G43:H43"/>
    <mergeCell ref="F45:H45"/>
    <mergeCell ref="F46:F47"/>
    <mergeCell ref="G46:G47"/>
    <mergeCell ref="H46:H47"/>
    <mergeCell ref="G26:G27"/>
  </mergeCells>
  <phoneticPr fontId="3"/>
  <pageMargins left="0.74803149606299213" right="0.74803149606299213" top="0.98425196850393704" bottom="0.98425196850393704" header="0.59055118110236227" footer="0.51181102362204722"/>
  <pageSetup paperSize="9" scale="87" orientation="portrait" r:id="rId1"/>
  <headerFooter differentOddEven="1" scaleWithDoc="0">
    <oddHeader>&amp;L&amp;"HGPｺﾞｼｯｸM,ﾒﾃﾞｨｳﾑ"7社会福祉－3老人福祉
&amp;14　3　老人医療費の状況</oddHead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view="pageBreakPreview" zoomScaleNormal="100" zoomScaleSheetLayoutView="100" workbookViewId="0">
      <selection activeCell="G8" sqref="G8"/>
    </sheetView>
  </sheetViews>
  <sheetFormatPr defaultRowHeight="13.5"/>
  <cols>
    <col min="1" max="1" width="12.625" style="1" customWidth="1"/>
    <col min="2" max="2" width="19.625" style="1" customWidth="1"/>
    <col min="3" max="3" width="21.25" style="1" customWidth="1"/>
    <col min="4" max="4" width="23.375" style="1" customWidth="1"/>
    <col min="5" max="5" width="13.25" style="1" customWidth="1"/>
    <col min="6" max="6" width="9" style="1"/>
    <col min="7" max="7" width="13.5" style="1" customWidth="1"/>
    <col min="8" max="16384" width="9" style="1"/>
  </cols>
  <sheetData>
    <row r="1" spans="1:12">
      <c r="A1" s="31" t="s">
        <v>35</v>
      </c>
      <c r="B1" s="31"/>
      <c r="C1" s="31"/>
    </row>
    <row r="2" spans="1:12" ht="20.25">
      <c r="A2" s="126" t="s">
        <v>84</v>
      </c>
      <c r="B2" s="126"/>
      <c r="C2" s="126"/>
      <c r="D2" s="125"/>
      <c r="E2" s="125"/>
    </row>
    <row r="3" spans="1:12" s="3" customFormat="1" ht="12.75" customHeight="1" thickBot="1">
      <c r="A3" s="124"/>
      <c r="B3" s="124"/>
      <c r="C3" s="22"/>
      <c r="D3" s="22"/>
      <c r="E3" s="22" t="s">
        <v>83</v>
      </c>
    </row>
    <row r="4" spans="1:12" s="3" customFormat="1" ht="27.75" customHeight="1">
      <c r="A4" s="123" t="s">
        <v>82</v>
      </c>
      <c r="B4" s="122" t="s">
        <v>81</v>
      </c>
      <c r="C4" s="121" t="s">
        <v>80</v>
      </c>
      <c r="D4" s="120" t="s">
        <v>79</v>
      </c>
      <c r="E4" s="119" t="s">
        <v>78</v>
      </c>
      <c r="G4" s="51"/>
      <c r="H4" s="51"/>
      <c r="I4" s="51"/>
      <c r="J4" s="51"/>
      <c r="K4" s="51"/>
      <c r="L4" s="51"/>
    </row>
    <row r="5" spans="1:12" s="3" customFormat="1" ht="14.25" customHeight="1">
      <c r="A5" s="117" t="s">
        <v>77</v>
      </c>
      <c r="B5" s="104">
        <v>5548069099</v>
      </c>
      <c r="C5" s="104">
        <v>7005</v>
      </c>
      <c r="D5" s="104">
        <f>ROUND(B5/C5,0)</f>
        <v>792016</v>
      </c>
      <c r="E5" s="118" t="s">
        <v>76</v>
      </c>
      <c r="G5" s="51"/>
      <c r="H5" s="51"/>
      <c r="I5" s="51"/>
      <c r="J5" s="51"/>
      <c r="K5" s="51"/>
      <c r="L5" s="51"/>
    </row>
    <row r="6" spans="1:12" s="3" customFormat="1" ht="14.25" customHeight="1">
      <c r="A6" s="117">
        <v>22</v>
      </c>
      <c r="B6" s="104">
        <v>6063662940</v>
      </c>
      <c r="C6" s="104">
        <v>7569</v>
      </c>
      <c r="D6" s="104">
        <f>ROUND(B6/C6,0)</f>
        <v>801118</v>
      </c>
      <c r="E6" s="118">
        <v>1.15E-2</v>
      </c>
      <c r="G6" s="104"/>
      <c r="H6" s="104"/>
      <c r="I6" s="104"/>
      <c r="J6" s="51"/>
      <c r="K6" s="51"/>
      <c r="L6" s="51"/>
    </row>
    <row r="7" spans="1:12" s="3" customFormat="1" ht="14.25" customHeight="1">
      <c r="A7" s="117">
        <v>23</v>
      </c>
      <c r="B7" s="104">
        <v>6680979200</v>
      </c>
      <c r="C7" s="104">
        <v>8087</v>
      </c>
      <c r="D7" s="104">
        <f>ROUND(B7/C7,0)</f>
        <v>826138</v>
      </c>
      <c r="E7" s="118">
        <v>3.1199999999999999E-2</v>
      </c>
      <c r="G7" s="104"/>
      <c r="H7" s="104"/>
      <c r="I7" s="104"/>
      <c r="J7" s="51"/>
      <c r="K7" s="51"/>
      <c r="L7" s="51"/>
    </row>
    <row r="8" spans="1:12" s="3" customFormat="1" ht="14.25" customHeight="1">
      <c r="A8" s="117">
        <v>24</v>
      </c>
      <c r="B8" s="104">
        <v>7023732434</v>
      </c>
      <c r="C8" s="104">
        <v>8656</v>
      </c>
      <c r="D8" s="104">
        <f>ROUND(B8/C8,0)</f>
        <v>811429</v>
      </c>
      <c r="E8" s="118" t="s">
        <v>75</v>
      </c>
      <c r="G8" s="104"/>
      <c r="H8" s="104"/>
      <c r="I8" s="104"/>
      <c r="J8" s="51"/>
      <c r="K8" s="51"/>
      <c r="L8" s="51"/>
    </row>
    <row r="9" spans="1:12" s="3" customFormat="1" ht="14.25" customHeight="1">
      <c r="A9" s="117">
        <v>25</v>
      </c>
      <c r="B9" s="104">
        <v>7610646327</v>
      </c>
      <c r="C9" s="104">
        <v>9285</v>
      </c>
      <c r="D9" s="104">
        <f>ROUND(B9/C9,0)</f>
        <v>819671</v>
      </c>
      <c r="E9" s="118">
        <v>1.0200000000000001E-2</v>
      </c>
      <c r="G9" s="104"/>
      <c r="H9" s="104"/>
      <c r="I9" s="104"/>
      <c r="J9" s="51"/>
      <c r="K9" s="51"/>
      <c r="L9" s="51"/>
    </row>
    <row r="10" spans="1:12" s="3" customFormat="1" ht="14.25" customHeight="1">
      <c r="A10" s="117">
        <v>26</v>
      </c>
      <c r="B10" s="104">
        <v>7761859978</v>
      </c>
      <c r="C10" s="104">
        <v>9877</v>
      </c>
      <c r="D10" s="104">
        <f>ROUND(B10/C10,0)</f>
        <v>785852</v>
      </c>
      <c r="E10" s="118" t="s">
        <v>74</v>
      </c>
      <c r="G10" s="104"/>
      <c r="H10" s="104"/>
      <c r="I10" s="104"/>
      <c r="J10" s="51"/>
      <c r="K10" s="51"/>
      <c r="L10" s="51"/>
    </row>
    <row r="11" spans="1:12" s="3" customFormat="1" ht="14.25" customHeight="1">
      <c r="A11" s="117">
        <v>27</v>
      </c>
      <c r="B11" s="104">
        <v>8245034274</v>
      </c>
      <c r="C11" s="104">
        <v>10602</v>
      </c>
      <c r="D11" s="104">
        <f>ROUND(B11/C11,0)</f>
        <v>777687</v>
      </c>
      <c r="E11" s="118" t="s">
        <v>73</v>
      </c>
      <c r="G11" s="104"/>
      <c r="H11" s="104"/>
      <c r="I11" s="104"/>
      <c r="J11" s="51"/>
      <c r="K11" s="51"/>
      <c r="L11" s="51"/>
    </row>
    <row r="12" spans="1:12" s="3" customFormat="1" ht="14.25" customHeight="1">
      <c r="A12" s="117">
        <v>28</v>
      </c>
      <c r="B12" s="104">
        <v>9056382002</v>
      </c>
      <c r="C12" s="104">
        <v>11398</v>
      </c>
      <c r="D12" s="104">
        <v>794559</v>
      </c>
      <c r="E12" s="118">
        <v>2.1700000000000001E-2</v>
      </c>
      <c r="G12" s="104"/>
      <c r="H12" s="104"/>
      <c r="I12" s="104"/>
      <c r="J12" s="51"/>
      <c r="K12" s="51"/>
      <c r="L12" s="51"/>
    </row>
    <row r="13" spans="1:12" s="3" customFormat="1" ht="14.25" customHeight="1">
      <c r="A13" s="117">
        <v>29</v>
      </c>
      <c r="B13" s="104">
        <v>9790578723</v>
      </c>
      <c r="C13" s="104">
        <v>12174</v>
      </c>
      <c r="D13" s="104">
        <v>804220</v>
      </c>
      <c r="E13" s="118">
        <v>1.2200000000000001E-2</v>
      </c>
      <c r="G13" s="51"/>
      <c r="H13" s="51"/>
      <c r="I13" s="51"/>
      <c r="J13" s="51"/>
      <c r="K13" s="51"/>
      <c r="L13" s="51"/>
    </row>
    <row r="14" spans="1:12" s="3" customFormat="1" ht="14.25" customHeight="1">
      <c r="A14" s="117">
        <v>30</v>
      </c>
      <c r="B14" s="104">
        <v>10376600366</v>
      </c>
      <c r="C14" s="104">
        <v>12912</v>
      </c>
      <c r="D14" s="104">
        <v>803640</v>
      </c>
      <c r="E14" s="118" t="s">
        <v>72</v>
      </c>
      <c r="G14" s="51"/>
      <c r="H14" s="51"/>
      <c r="I14" s="51"/>
      <c r="J14" s="51"/>
      <c r="K14" s="51"/>
      <c r="L14" s="51"/>
    </row>
    <row r="15" spans="1:12" s="3" customFormat="1" ht="14.25" customHeight="1">
      <c r="A15" s="117" t="s">
        <v>71</v>
      </c>
      <c r="B15" s="104">
        <v>11357135644</v>
      </c>
      <c r="C15" s="104">
        <v>13588</v>
      </c>
      <c r="D15" s="104">
        <v>835821</v>
      </c>
      <c r="E15" s="118">
        <v>0.04</v>
      </c>
      <c r="G15" s="51"/>
      <c r="H15" s="51"/>
      <c r="I15" s="51"/>
      <c r="J15" s="51"/>
      <c r="K15" s="51"/>
      <c r="L15" s="51"/>
    </row>
    <row r="16" spans="1:12" s="3" customFormat="1" ht="15" customHeight="1">
      <c r="A16" s="117">
        <v>2</v>
      </c>
      <c r="B16" s="104">
        <v>11245801748</v>
      </c>
      <c r="C16" s="104">
        <v>13944</v>
      </c>
      <c r="D16" s="104">
        <v>806498</v>
      </c>
      <c r="E16" s="118" t="s">
        <v>70</v>
      </c>
      <c r="G16" s="51"/>
      <c r="H16" s="51"/>
      <c r="I16" s="51"/>
      <c r="J16" s="51"/>
      <c r="K16" s="51"/>
      <c r="L16" s="51"/>
    </row>
    <row r="17" spans="1:12" s="3" customFormat="1" ht="15" customHeight="1" thickBot="1">
      <c r="A17" s="117">
        <v>3</v>
      </c>
      <c r="B17" s="104">
        <v>11682581979</v>
      </c>
      <c r="C17" s="101">
        <v>14163</v>
      </c>
      <c r="D17" s="101">
        <v>824866</v>
      </c>
      <c r="E17" s="116">
        <v>2.2800000000000001E-2</v>
      </c>
      <c r="G17" s="51"/>
      <c r="H17" s="51"/>
      <c r="I17" s="51"/>
      <c r="J17" s="51"/>
      <c r="K17" s="51"/>
      <c r="L17" s="51"/>
    </row>
    <row r="18" spans="1:12" s="3" customFormat="1" ht="15.75" customHeight="1">
      <c r="A18" s="115" t="s">
        <v>51</v>
      </c>
      <c r="B18" s="115"/>
      <c r="C18" s="104"/>
      <c r="D18" s="104"/>
      <c r="E18" s="114"/>
      <c r="G18" s="51"/>
      <c r="H18" s="51"/>
      <c r="I18" s="51"/>
      <c r="J18" s="51"/>
      <c r="K18" s="51"/>
      <c r="L18" s="51"/>
    </row>
    <row r="19" spans="1:12" s="3" customFormat="1" ht="15.75" customHeight="1">
      <c r="A19" s="22" t="s">
        <v>69</v>
      </c>
      <c r="B19" s="56"/>
      <c r="C19" s="56"/>
      <c r="D19" s="113"/>
      <c r="E19" s="112"/>
      <c r="G19" s="51"/>
      <c r="H19" s="51"/>
      <c r="I19" s="51"/>
      <c r="J19" s="51"/>
      <c r="K19" s="51"/>
      <c r="L19" s="51"/>
    </row>
    <row r="20" spans="1:12" s="3" customFormat="1" ht="15.75" customHeight="1">
      <c r="A20" s="22" t="s">
        <v>68</v>
      </c>
      <c r="B20" s="56"/>
      <c r="C20" s="56"/>
      <c r="D20" s="113"/>
      <c r="E20" s="112"/>
      <c r="G20" s="51"/>
      <c r="H20" s="51"/>
      <c r="I20" s="51"/>
      <c r="J20" s="51"/>
      <c r="K20" s="51"/>
      <c r="L20" s="51"/>
    </row>
  </sheetData>
  <mergeCells count="2">
    <mergeCell ref="A2:E2"/>
    <mergeCell ref="A18:B18"/>
  </mergeCells>
  <phoneticPr fontId="3"/>
  <pageMargins left="0.6692913385826772" right="0.6692913385826772" top="0.98425196850393704" bottom="0.98425196850393704" header="0.59055118110236227" footer="0.51181102362204722"/>
  <pageSetup paperSize="9" orientation="portrait" r:id="rId1"/>
  <headerFooter scaleWithDoc="0">
    <oddHeader>&amp;L&amp;"HGPｺﾞｼｯｸM,ﾒﾃﾞｨｳﾑ"7社会福祉－3老人福祉
&amp;14　4 後期高齢者医療保険医療費の状況&amp;X※１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tabSelected="1" view="pageBreakPreview" zoomScaleNormal="100" zoomScaleSheetLayoutView="100" workbookViewId="0">
      <selection activeCell="I6" sqref="I6"/>
    </sheetView>
  </sheetViews>
  <sheetFormatPr defaultRowHeight="13.5"/>
  <cols>
    <col min="1" max="1" width="13.875" style="1" customWidth="1"/>
    <col min="2" max="2" width="17.625" style="1" customWidth="1"/>
    <col min="3" max="3" width="16.625" style="1" customWidth="1"/>
    <col min="4" max="5" width="21" style="1" customWidth="1"/>
    <col min="6" max="16384" width="9" style="1"/>
  </cols>
  <sheetData>
    <row r="1" spans="1:5">
      <c r="A1" s="31" t="s">
        <v>35</v>
      </c>
      <c r="B1" s="31"/>
      <c r="C1" s="31"/>
    </row>
    <row r="2" spans="1:5" ht="17.25">
      <c r="A2" s="126" t="s">
        <v>92</v>
      </c>
      <c r="B2" s="126"/>
      <c r="C2" s="126"/>
      <c r="D2" s="125"/>
      <c r="E2" s="125"/>
    </row>
    <row r="3" spans="1:5" s="3" customFormat="1" ht="12.75" customHeight="1" thickBot="1">
      <c r="A3" s="124"/>
      <c r="B3" s="124"/>
      <c r="C3" s="76" t="s">
        <v>91</v>
      </c>
      <c r="D3" s="76"/>
      <c r="E3" s="76"/>
    </row>
    <row r="4" spans="1:5" s="3" customFormat="1" ht="27.75" customHeight="1">
      <c r="A4" s="67" t="s">
        <v>90</v>
      </c>
      <c r="B4" s="122" t="s">
        <v>89</v>
      </c>
      <c r="C4" s="122" t="s">
        <v>88</v>
      </c>
      <c r="D4" s="120" t="s">
        <v>87</v>
      </c>
      <c r="E4" s="119" t="s">
        <v>86</v>
      </c>
    </row>
    <row r="5" spans="1:5" s="75" customFormat="1" ht="17.25" customHeight="1">
      <c r="A5" s="117" t="s">
        <v>77</v>
      </c>
      <c r="B5" s="84">
        <v>107001</v>
      </c>
      <c r="C5" s="56">
        <v>7326</v>
      </c>
      <c r="D5" s="113">
        <f>44+91</f>
        <v>135</v>
      </c>
      <c r="E5" s="131">
        <v>7191</v>
      </c>
    </row>
    <row r="6" spans="1:5" s="75" customFormat="1" ht="17.25" customHeight="1">
      <c r="A6" s="117">
        <v>22</v>
      </c>
      <c r="B6" s="84">
        <v>107459</v>
      </c>
      <c r="C6" s="56">
        <v>7905</v>
      </c>
      <c r="D6" s="113">
        <v>120</v>
      </c>
      <c r="E6" s="131">
        <f>7905-120</f>
        <v>7785</v>
      </c>
    </row>
    <row r="7" spans="1:5" s="75" customFormat="1" ht="17.25" customHeight="1">
      <c r="A7" s="117">
        <v>23</v>
      </c>
      <c r="B7" s="84">
        <v>107735</v>
      </c>
      <c r="C7" s="56">
        <v>8377</v>
      </c>
      <c r="D7" s="113">
        <v>96</v>
      </c>
      <c r="E7" s="131">
        <v>8281</v>
      </c>
    </row>
    <row r="8" spans="1:5" s="75" customFormat="1" ht="17.25" customHeight="1">
      <c r="A8" s="117">
        <v>24</v>
      </c>
      <c r="B8" s="84">
        <v>107990</v>
      </c>
      <c r="C8" s="56">
        <v>9056</v>
      </c>
      <c r="D8" s="113">
        <v>89</v>
      </c>
      <c r="E8" s="131">
        <v>8967</v>
      </c>
    </row>
    <row r="9" spans="1:5" s="75" customFormat="1" ht="17.25" customHeight="1">
      <c r="A9" s="117">
        <v>25</v>
      </c>
      <c r="B9" s="84">
        <v>108895</v>
      </c>
      <c r="C9" s="56">
        <v>9618</v>
      </c>
      <c r="D9" s="113">
        <v>81</v>
      </c>
      <c r="E9" s="131">
        <v>9537</v>
      </c>
    </row>
    <row r="10" spans="1:5" s="75" customFormat="1" ht="17.25" customHeight="1">
      <c r="A10" s="117">
        <v>26</v>
      </c>
      <c r="B10" s="84">
        <v>109395</v>
      </c>
      <c r="C10" s="56">
        <v>10277</v>
      </c>
      <c r="D10" s="113">
        <v>67</v>
      </c>
      <c r="E10" s="131">
        <v>10210</v>
      </c>
    </row>
    <row r="11" spans="1:5" s="75" customFormat="1" ht="17.25" customHeight="1">
      <c r="A11" s="117">
        <v>27</v>
      </c>
      <c r="B11" s="84">
        <v>110174</v>
      </c>
      <c r="C11" s="56">
        <v>11056</v>
      </c>
      <c r="D11" s="113">
        <v>53</v>
      </c>
      <c r="E11" s="131">
        <v>11003</v>
      </c>
    </row>
    <row r="12" spans="1:5" s="75" customFormat="1" ht="17.25" customHeight="1">
      <c r="A12" s="117">
        <v>28</v>
      </c>
      <c r="B12" s="84">
        <v>110650</v>
      </c>
      <c r="C12" s="56">
        <v>11887</v>
      </c>
      <c r="D12" s="113">
        <v>41</v>
      </c>
      <c r="E12" s="131">
        <v>11846</v>
      </c>
    </row>
    <row r="13" spans="1:5" s="75" customFormat="1" ht="17.25" customHeight="1">
      <c r="A13" s="117">
        <v>29</v>
      </c>
      <c r="B13" s="84">
        <v>111016</v>
      </c>
      <c r="C13" s="56">
        <v>12568</v>
      </c>
      <c r="D13" s="113">
        <v>34</v>
      </c>
      <c r="E13" s="131">
        <v>12534</v>
      </c>
    </row>
    <row r="14" spans="1:5" s="75" customFormat="1" ht="17.25" customHeight="1">
      <c r="A14" s="117">
        <v>30</v>
      </c>
      <c r="B14" s="84">
        <v>111463</v>
      </c>
      <c r="C14" s="56">
        <v>13394</v>
      </c>
      <c r="D14" s="113">
        <v>36</v>
      </c>
      <c r="E14" s="131">
        <v>13358</v>
      </c>
    </row>
    <row r="15" spans="1:5" s="75" customFormat="1" ht="17.25" customHeight="1">
      <c r="A15" s="117" t="s">
        <v>71</v>
      </c>
      <c r="B15" s="84">
        <v>111936</v>
      </c>
      <c r="C15" s="56">
        <v>13834</v>
      </c>
      <c r="D15" s="113">
        <v>34</v>
      </c>
      <c r="E15" s="131">
        <v>13800</v>
      </c>
    </row>
    <row r="16" spans="1:5" s="75" customFormat="1" ht="17.25" customHeight="1">
      <c r="A16" s="117">
        <v>2</v>
      </c>
      <c r="B16" s="84">
        <v>112204</v>
      </c>
      <c r="C16" s="56">
        <v>14017</v>
      </c>
      <c r="D16" s="113">
        <v>42</v>
      </c>
      <c r="E16" s="131">
        <v>13975</v>
      </c>
    </row>
    <row r="17" spans="1:5" s="75" customFormat="1" ht="17.25" customHeight="1" thickBot="1">
      <c r="A17" s="117">
        <v>3</v>
      </c>
      <c r="B17" s="53">
        <v>112817</v>
      </c>
      <c r="C17" s="53">
        <v>14493</v>
      </c>
      <c r="D17" s="130">
        <v>41</v>
      </c>
      <c r="E17" s="129">
        <v>14452</v>
      </c>
    </row>
    <row r="18" spans="1:5" s="3" customFormat="1" ht="15.75" customHeight="1">
      <c r="A18" s="128" t="s">
        <v>85</v>
      </c>
      <c r="C18" s="127"/>
      <c r="D18" s="127"/>
      <c r="E18" s="127"/>
    </row>
  </sheetData>
  <mergeCells count="2">
    <mergeCell ref="A2:E2"/>
    <mergeCell ref="C3:E3"/>
  </mergeCells>
  <phoneticPr fontId="3"/>
  <pageMargins left="0.6692913385826772" right="0.6692913385826772" top="0.98425196850393704" bottom="0.98425196850393704" header="0.59055118110236227" footer="0.51181102362204722"/>
  <pageSetup paperSize="9" orientation="portrait" r:id="rId1"/>
  <headerFooter scaleWithDoc="0">
    <oddHeader>&amp;L&amp;"HGPｺﾞｼｯｸM,ﾒﾃﾞｨｳﾑ"7社会福祉－3老人福祉
&amp;14　5　後期高齢者医療被保険者数の推移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7-3-1</vt:lpstr>
      <vt:lpstr>7-3-2</vt:lpstr>
      <vt:lpstr>7-3-3</vt:lpstr>
      <vt:lpstr>7-3-4</vt:lpstr>
      <vt:lpstr>7-3-5</vt:lpstr>
      <vt:lpstr>'7-3-1'!Print_Area</vt:lpstr>
      <vt:lpstr>'7-3-2'!Print_Area</vt:lpstr>
      <vt:lpstr>'7-3-3'!Print_Area</vt:lpstr>
      <vt:lpstr>'7-3-4'!Print_Area</vt:lpstr>
      <vt:lpstr>'7-3-5'!Print_Area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2023-03-13T07:11:57Z</cp:lastPrinted>
  <dcterms:created xsi:type="dcterms:W3CDTF">2022-12-06T02:48:56Z</dcterms:created>
  <dcterms:modified xsi:type="dcterms:W3CDTF">2023-03-23T01:16:55Z</dcterms:modified>
</cp:coreProperties>
</file>