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総務課\02_庁舎管理・統計G\統計担当\⑧　その他統計庶務【決算書及び政府共同システム含】\④統計ふじみ\R03統計ふじみ\02_統計担当編集項目\データ分け\"/>
    </mc:Choice>
  </mc:AlternateContent>
  <bookViews>
    <workbookView xWindow="0" yWindow="0" windowWidth="20490" windowHeight="7635" firstSheet="2" activeTab="3"/>
  </bookViews>
  <sheets>
    <sheet name="8-1-1" sheetId="2" r:id="rId1"/>
    <sheet name="8-1-2" sheetId="3" r:id="rId2"/>
    <sheet name="8-1-3" sheetId="7" r:id="rId3"/>
    <sheet name="8-1-4" sheetId="8" r:id="rId4"/>
    <sheet name="8-1-5" sheetId="6" r:id="rId5"/>
  </sheets>
  <definedNames>
    <definedName name="_xlnm.Print_Area" localSheetId="0">'8-1-1'!$A$3:$E$30</definedName>
    <definedName name="_xlnm.Print_Area" localSheetId="1">'8-1-2'!$A$3:$L$36</definedName>
    <definedName name="_xlnm.Print_Area" localSheetId="2">'8-1-3'!$A$4:$K$26</definedName>
    <definedName name="_xlnm.Print_Area" localSheetId="3">'8-1-4'!$A$3:$M$67</definedName>
    <definedName name="_xlnm.Print_Area" localSheetId="4">'8-1-5'!$A$3:$H$58</definedName>
    <definedName name="_xlnm.Print_Titles" localSheetId="4">'8-1-5'!$4:$5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8" l="1"/>
  <c r="D9" i="8"/>
  <c r="I9" i="8"/>
  <c r="J9" i="8"/>
  <c r="L9" i="8"/>
  <c r="M9" i="8"/>
  <c r="C11" i="8"/>
  <c r="D11" i="8"/>
  <c r="I11" i="8"/>
  <c r="J11" i="8"/>
  <c r="L11" i="8"/>
  <c r="M11" i="8"/>
  <c r="C13" i="8"/>
  <c r="D13" i="8"/>
  <c r="I13" i="8"/>
  <c r="J13" i="8"/>
  <c r="L13" i="8"/>
  <c r="M13" i="8"/>
  <c r="C15" i="8"/>
  <c r="D15" i="8"/>
  <c r="I15" i="8"/>
  <c r="J15" i="8"/>
  <c r="L15" i="8"/>
  <c r="M15" i="8"/>
  <c r="C17" i="8"/>
  <c r="D17" i="8"/>
  <c r="I17" i="8"/>
  <c r="J17" i="8"/>
  <c r="L17" i="8"/>
  <c r="M17" i="8"/>
  <c r="C19" i="8"/>
  <c r="D19" i="8"/>
  <c r="I19" i="8"/>
  <c r="J19" i="8"/>
  <c r="L19" i="8"/>
  <c r="M19" i="8"/>
  <c r="C21" i="8"/>
  <c r="D21" i="8"/>
  <c r="I21" i="8"/>
  <c r="J21" i="8"/>
  <c r="L21" i="8"/>
  <c r="M21" i="8"/>
  <c r="C23" i="8"/>
  <c r="D23" i="8"/>
  <c r="I23" i="8"/>
  <c r="J23" i="8"/>
  <c r="L23" i="8"/>
  <c r="M23" i="8"/>
  <c r="C25" i="8"/>
  <c r="D25" i="8"/>
  <c r="I25" i="8"/>
  <c r="J25" i="8"/>
  <c r="L25" i="8"/>
  <c r="M25" i="8"/>
  <c r="C27" i="8"/>
  <c r="D27" i="8"/>
  <c r="I27" i="8"/>
  <c r="J27" i="8"/>
  <c r="L27" i="8"/>
  <c r="M27" i="8"/>
  <c r="C29" i="8"/>
  <c r="D29" i="8"/>
  <c r="I29" i="8"/>
  <c r="J29" i="8"/>
  <c r="L29" i="8"/>
  <c r="M29" i="8"/>
  <c r="C31" i="8"/>
  <c r="D31" i="8"/>
  <c r="I31" i="8"/>
  <c r="J31" i="8"/>
  <c r="L31" i="8"/>
  <c r="M31" i="8"/>
  <c r="C33" i="8"/>
  <c r="D33" i="8"/>
  <c r="I33" i="8"/>
  <c r="J33" i="8"/>
  <c r="L33" i="8"/>
  <c r="M33" i="8"/>
  <c r="C35" i="8"/>
  <c r="D35" i="8"/>
  <c r="I35" i="8"/>
  <c r="J35" i="8"/>
  <c r="L35" i="8"/>
  <c r="M35" i="8"/>
  <c r="C37" i="8"/>
  <c r="D37" i="8"/>
  <c r="I37" i="8"/>
  <c r="J37" i="8"/>
  <c r="L37" i="8"/>
  <c r="M37" i="8"/>
  <c r="C41" i="8"/>
  <c r="D41" i="8"/>
  <c r="F41" i="8"/>
  <c r="G41" i="8"/>
  <c r="I41" i="8"/>
  <c r="J41" i="8"/>
  <c r="L41" i="8"/>
  <c r="M41" i="8"/>
  <c r="D50" i="8"/>
  <c r="G50" i="8"/>
  <c r="D51" i="8"/>
  <c r="G51" i="8"/>
  <c r="D52" i="8"/>
  <c r="G52" i="8"/>
  <c r="G53" i="8"/>
  <c r="J53" i="8"/>
  <c r="D54" i="8"/>
  <c r="G54" i="8"/>
  <c r="J54" i="8"/>
  <c r="D55" i="8"/>
  <c r="G55" i="8"/>
  <c r="J55" i="8"/>
  <c r="D56" i="8"/>
  <c r="G56" i="8"/>
  <c r="J56" i="8"/>
  <c r="D57" i="8"/>
  <c r="G57" i="8"/>
  <c r="J57" i="8"/>
  <c r="D58" i="8"/>
  <c r="G58" i="8"/>
  <c r="J58" i="8"/>
  <c r="D59" i="8"/>
  <c r="G59" i="8"/>
  <c r="J59" i="8"/>
  <c r="D60" i="8"/>
  <c r="G60" i="8"/>
  <c r="J60" i="8"/>
  <c r="D61" i="8"/>
  <c r="G61" i="8"/>
  <c r="J61" i="8"/>
  <c r="D62" i="8"/>
  <c r="G62" i="8"/>
  <c r="J62" i="8"/>
  <c r="D63" i="8"/>
  <c r="G63" i="8"/>
  <c r="J63" i="8"/>
  <c r="D64" i="8"/>
  <c r="G64" i="8"/>
  <c r="J64" i="8"/>
  <c r="D65" i="8"/>
  <c r="G65" i="8"/>
  <c r="J65" i="8"/>
  <c r="D66" i="8"/>
  <c r="G66" i="8"/>
  <c r="J66" i="8"/>
  <c r="K6" i="7" l="1"/>
  <c r="J7" i="7"/>
  <c r="K7" i="7"/>
  <c r="J8" i="7"/>
  <c r="K8" i="7"/>
  <c r="J9" i="7"/>
  <c r="K9" i="7"/>
  <c r="J10" i="7"/>
  <c r="K10" i="7"/>
  <c r="J11" i="7"/>
  <c r="K11" i="7"/>
  <c r="J12" i="7"/>
  <c r="K12" i="7"/>
  <c r="J13" i="7"/>
  <c r="K13" i="7"/>
  <c r="J14" i="7"/>
  <c r="K14" i="7"/>
  <c r="J17" i="7"/>
  <c r="K17" i="7"/>
  <c r="J18" i="7"/>
  <c r="K18" i="7"/>
  <c r="J19" i="7"/>
  <c r="K19" i="7"/>
  <c r="J20" i="7"/>
  <c r="K20" i="7"/>
  <c r="J21" i="7"/>
  <c r="K21" i="7"/>
  <c r="J22" i="7"/>
  <c r="K22" i="7"/>
  <c r="J23" i="7"/>
  <c r="K23" i="7"/>
  <c r="B24" i="2" l="1"/>
  <c r="B22" i="2" s="1"/>
  <c r="B23" i="2"/>
  <c r="C6" i="2" l="1"/>
  <c r="B12" i="2"/>
  <c r="B11" i="2"/>
  <c r="B10" i="2"/>
  <c r="B9" i="2"/>
  <c r="B7" i="2"/>
  <c r="B5" i="2"/>
  <c r="B6" i="2" l="1"/>
</calcChain>
</file>

<file path=xl/sharedStrings.xml><?xml version="1.0" encoding="utf-8"?>
<sst xmlns="http://schemas.openxmlformats.org/spreadsheetml/2006/main" count="379" uniqueCount="203">
  <si>
    <t>8保健・衛生－1保健</t>
    <rPh sb="1" eb="3">
      <t>ホケン</t>
    </rPh>
    <rPh sb="4" eb="6">
      <t>エイセイ</t>
    </rPh>
    <phoneticPr fontId="4"/>
  </si>
  <si>
    <t>1 地区別医療施設数</t>
    <rPh sb="2" eb="4">
      <t>チク</t>
    </rPh>
    <rPh sb="4" eb="5">
      <t>ベツ</t>
    </rPh>
    <rPh sb="5" eb="7">
      <t>イリョウ</t>
    </rPh>
    <rPh sb="7" eb="9">
      <t>シセツ</t>
    </rPh>
    <rPh sb="9" eb="10">
      <t>スウ</t>
    </rPh>
    <phoneticPr fontId="4"/>
  </si>
  <si>
    <t>地　　　区</t>
    <rPh sb="0" eb="1">
      <t>チ</t>
    </rPh>
    <rPh sb="4" eb="5">
      <t>ク</t>
    </rPh>
    <phoneticPr fontId="4"/>
  </si>
  <si>
    <t>総　　　数</t>
    <rPh sb="0" eb="1">
      <t>フサ</t>
    </rPh>
    <rPh sb="4" eb="5">
      <t>カズ</t>
    </rPh>
    <phoneticPr fontId="4"/>
  </si>
  <si>
    <t>病　　　院</t>
    <rPh sb="0" eb="1">
      <t>ヤマイ</t>
    </rPh>
    <rPh sb="4" eb="5">
      <t>イン</t>
    </rPh>
    <phoneticPr fontId="4"/>
  </si>
  <si>
    <t>診療所</t>
    <rPh sb="0" eb="1">
      <t>ミ</t>
    </rPh>
    <rPh sb="1" eb="2">
      <t>リョウ</t>
    </rPh>
    <rPh sb="2" eb="3">
      <t>トコロ</t>
    </rPh>
    <phoneticPr fontId="4"/>
  </si>
  <si>
    <t>歯　　　科</t>
    <rPh sb="0" eb="1">
      <t>ハ</t>
    </rPh>
    <rPh sb="4" eb="5">
      <t>カ</t>
    </rPh>
    <phoneticPr fontId="4"/>
  </si>
  <si>
    <t>総数</t>
    <rPh sb="0" eb="1">
      <t>フサ</t>
    </rPh>
    <rPh sb="1" eb="2">
      <t>カズ</t>
    </rPh>
    <phoneticPr fontId="4"/>
  </si>
  <si>
    <t>（鶴瀬地区）</t>
    <rPh sb="1" eb="2">
      <t>ツル</t>
    </rPh>
    <rPh sb="2" eb="3">
      <t>セ</t>
    </rPh>
    <rPh sb="3" eb="5">
      <t>チク</t>
    </rPh>
    <phoneticPr fontId="4"/>
  </si>
  <si>
    <t>大字鶴馬</t>
    <rPh sb="0" eb="2">
      <t>オオアザ</t>
    </rPh>
    <rPh sb="2" eb="4">
      <t>ツルマ</t>
    </rPh>
    <phoneticPr fontId="4"/>
  </si>
  <si>
    <t>大字勝瀬</t>
    <rPh sb="0" eb="2">
      <t>オオアザ</t>
    </rPh>
    <rPh sb="2" eb="4">
      <t>カツセ</t>
    </rPh>
    <phoneticPr fontId="4"/>
  </si>
  <si>
    <t>山室</t>
    <rPh sb="0" eb="1">
      <t>ヤマ</t>
    </rPh>
    <rPh sb="1" eb="2">
      <t>シツ</t>
    </rPh>
    <phoneticPr fontId="4"/>
  </si>
  <si>
    <t>羽沢</t>
    <rPh sb="0" eb="1">
      <t>ハネ</t>
    </rPh>
    <rPh sb="1" eb="2">
      <t>サワ</t>
    </rPh>
    <phoneticPr fontId="4"/>
  </si>
  <si>
    <t>鶴馬</t>
    <rPh sb="0" eb="1">
      <t>ツル</t>
    </rPh>
    <rPh sb="1" eb="2">
      <t>ウマ</t>
    </rPh>
    <phoneticPr fontId="4"/>
  </si>
  <si>
    <t>上沢</t>
    <rPh sb="0" eb="2">
      <t>カミサワ</t>
    </rPh>
    <phoneticPr fontId="4"/>
  </si>
  <si>
    <t>鶴瀬東</t>
    <rPh sb="0" eb="2">
      <t>ツルセ</t>
    </rPh>
    <rPh sb="2" eb="3">
      <t>ヒガシ</t>
    </rPh>
    <phoneticPr fontId="4"/>
  </si>
  <si>
    <t>鶴瀬西</t>
    <rPh sb="0" eb="2">
      <t>ツルセ</t>
    </rPh>
    <rPh sb="2" eb="3">
      <t>ニシ</t>
    </rPh>
    <phoneticPr fontId="4"/>
  </si>
  <si>
    <t>関沢</t>
    <rPh sb="0" eb="2">
      <t>セキザワ</t>
    </rPh>
    <phoneticPr fontId="4"/>
  </si>
  <si>
    <t>ふじみ野東</t>
    <rPh sb="3" eb="4">
      <t>ノ</t>
    </rPh>
    <rPh sb="4" eb="5">
      <t>ヒガシ</t>
    </rPh>
    <phoneticPr fontId="4"/>
  </si>
  <si>
    <t>ふじみ野西</t>
    <rPh sb="3" eb="4">
      <t>ノ</t>
    </rPh>
    <rPh sb="4" eb="5">
      <t>ニシ</t>
    </rPh>
    <phoneticPr fontId="4"/>
  </si>
  <si>
    <t>（南畑地区）</t>
    <rPh sb="1" eb="2">
      <t>ミナミ</t>
    </rPh>
    <rPh sb="2" eb="3">
      <t>ハタケ</t>
    </rPh>
    <rPh sb="3" eb="5">
      <t>チク</t>
    </rPh>
    <phoneticPr fontId="4"/>
  </si>
  <si>
    <t>大字上南畑</t>
    <rPh sb="0" eb="2">
      <t>オオアザ</t>
    </rPh>
    <rPh sb="2" eb="5">
      <t>カミナンバタ</t>
    </rPh>
    <phoneticPr fontId="4"/>
  </si>
  <si>
    <t>大字下南畑</t>
    <rPh sb="0" eb="2">
      <t>オオアザ</t>
    </rPh>
    <rPh sb="2" eb="5">
      <t>シモナンバタ</t>
    </rPh>
    <phoneticPr fontId="4"/>
  </si>
  <si>
    <t>南畑新田</t>
    <rPh sb="0" eb="2">
      <t>ミナミハタ</t>
    </rPh>
    <rPh sb="2" eb="4">
      <t>シンデン</t>
    </rPh>
    <phoneticPr fontId="4"/>
  </si>
  <si>
    <t>（水谷地区）</t>
    <rPh sb="1" eb="2">
      <t>ミズ</t>
    </rPh>
    <rPh sb="2" eb="3">
      <t>タニ</t>
    </rPh>
    <rPh sb="3" eb="5">
      <t>チク</t>
    </rPh>
    <phoneticPr fontId="4"/>
  </si>
  <si>
    <t>水子</t>
    <rPh sb="0" eb="2">
      <t>ミズコ</t>
    </rPh>
    <phoneticPr fontId="4"/>
  </si>
  <si>
    <t>水谷</t>
    <rPh sb="0" eb="2">
      <t>ミズタニ</t>
    </rPh>
    <phoneticPr fontId="4"/>
  </si>
  <si>
    <t>東みずほ台</t>
    <rPh sb="0" eb="1">
      <t>ヒガシ</t>
    </rPh>
    <rPh sb="4" eb="5">
      <t>ダイ</t>
    </rPh>
    <phoneticPr fontId="4"/>
  </si>
  <si>
    <t>西みずほ台</t>
    <rPh sb="0" eb="1">
      <t>ニシ</t>
    </rPh>
    <rPh sb="4" eb="5">
      <t>ダイ</t>
    </rPh>
    <phoneticPr fontId="4"/>
  </si>
  <si>
    <t>水谷東</t>
    <rPh sb="0" eb="2">
      <t>ミズタニ</t>
    </rPh>
    <rPh sb="2" eb="3">
      <t>ヒガシ</t>
    </rPh>
    <phoneticPr fontId="4"/>
  </si>
  <si>
    <t>針ケ谷</t>
    <rPh sb="0" eb="1">
      <t>ハリ</t>
    </rPh>
    <rPh sb="2" eb="3">
      <t>タニ</t>
    </rPh>
    <phoneticPr fontId="4"/>
  </si>
  <si>
    <t>資料：埼玉県医療機能情報提供システム</t>
    <rPh sb="0" eb="2">
      <t>シリョウ</t>
    </rPh>
    <rPh sb="3" eb="6">
      <t>サイタマケン</t>
    </rPh>
    <rPh sb="6" eb="8">
      <t>イリョウ</t>
    </rPh>
    <rPh sb="8" eb="10">
      <t>キノウ</t>
    </rPh>
    <rPh sb="10" eb="12">
      <t>ジョウホウ</t>
    </rPh>
    <rPh sb="12" eb="14">
      <t>テイキョウ</t>
    </rPh>
    <phoneticPr fontId="4"/>
  </si>
  <si>
    <t>10※</t>
    <phoneticPr fontId="1"/>
  </si>
  <si>
    <t>4※</t>
    <phoneticPr fontId="1"/>
  </si>
  <si>
    <t>8※</t>
    <phoneticPr fontId="1"/>
  </si>
  <si>
    <t>3※</t>
    <phoneticPr fontId="1"/>
  </si>
  <si>
    <t>6※</t>
    <phoneticPr fontId="1"/>
  </si>
  <si>
    <t>9※</t>
    <phoneticPr fontId="1"/>
  </si>
  <si>
    <t>令和3年12月31日現在</t>
    <rPh sb="0" eb="1">
      <t>レイ</t>
    </rPh>
    <rPh sb="1" eb="2">
      <t>ワ</t>
    </rPh>
    <phoneticPr fontId="4"/>
  </si>
  <si>
    <t>注）「※」の数値は令和3年12月31日現在未報告及び休業中の医療施設を含む。</t>
    <rPh sb="0" eb="1">
      <t>チュウ</t>
    </rPh>
    <rPh sb="6" eb="8">
      <t>スウチ</t>
    </rPh>
    <rPh sb="9" eb="10">
      <t>レイ</t>
    </rPh>
    <rPh sb="10" eb="11">
      <t>ワ</t>
    </rPh>
    <rPh sb="12" eb="13">
      <t>ネン</t>
    </rPh>
    <rPh sb="15" eb="16">
      <t>ガツ</t>
    </rPh>
    <rPh sb="18" eb="19">
      <t>ニチ</t>
    </rPh>
    <rPh sb="19" eb="21">
      <t>ゲンザイ</t>
    </rPh>
    <rPh sb="21" eb="24">
      <t>ミホウコク</t>
    </rPh>
    <rPh sb="24" eb="25">
      <t>オヨ</t>
    </rPh>
    <rPh sb="26" eb="29">
      <t>キュウギョウチュウ</t>
    </rPh>
    <rPh sb="30" eb="32">
      <t>イリョウ</t>
    </rPh>
    <rPh sb="32" eb="34">
      <t>シセツ</t>
    </rPh>
    <rPh sb="35" eb="36">
      <t>フク</t>
    </rPh>
    <phoneticPr fontId="4"/>
  </si>
  <si>
    <t>資料：埼玉県保健医療部保健医療政策課　</t>
    <rPh sb="0" eb="2">
      <t>シリョウ</t>
    </rPh>
    <rPh sb="3" eb="5">
      <t>サイタマ</t>
    </rPh>
    <rPh sb="5" eb="6">
      <t>ケン</t>
    </rPh>
    <rPh sb="6" eb="8">
      <t>ホケン</t>
    </rPh>
    <rPh sb="8" eb="10">
      <t>イリョウ</t>
    </rPh>
    <rPh sb="10" eb="11">
      <t>ブ</t>
    </rPh>
    <rPh sb="11" eb="13">
      <t>ホケン</t>
    </rPh>
    <rPh sb="13" eb="15">
      <t>イリョウ</t>
    </rPh>
    <rPh sb="15" eb="17">
      <t>セイサク</t>
    </rPh>
    <rPh sb="17" eb="18">
      <t>カ</t>
    </rPh>
    <phoneticPr fontId="4"/>
  </si>
  <si>
    <t>令　元</t>
    <rPh sb="0" eb="1">
      <t>レイ</t>
    </rPh>
    <rPh sb="2" eb="3">
      <t>ガン</t>
    </rPh>
    <phoneticPr fontId="1"/>
  </si>
  <si>
    <t>－</t>
  </si>
  <si>
    <t>平　元</t>
    <rPh sb="0" eb="1">
      <t>ヒラ</t>
    </rPh>
    <rPh sb="2" eb="3">
      <t>モト</t>
    </rPh>
    <phoneticPr fontId="4"/>
  </si>
  <si>
    <t>そ の 他</t>
    <rPh sb="4" eb="5">
      <t>タ</t>
    </rPh>
    <phoneticPr fontId="4"/>
  </si>
  <si>
    <t>自　　　殺</t>
    <rPh sb="0" eb="1">
      <t>ジ</t>
    </rPh>
    <rPh sb="4" eb="5">
      <t>コロ</t>
    </rPh>
    <phoneticPr fontId="4"/>
  </si>
  <si>
    <t>不慮の事故</t>
    <rPh sb="0" eb="2">
      <t>フリョ</t>
    </rPh>
    <rPh sb="3" eb="5">
      <t>ジコ</t>
    </rPh>
    <phoneticPr fontId="4"/>
  </si>
  <si>
    <t>老   衰</t>
    <rPh sb="0" eb="1">
      <t>ロウ</t>
    </rPh>
    <rPh sb="4" eb="5">
      <t>オトロ</t>
    </rPh>
    <phoneticPr fontId="4"/>
  </si>
  <si>
    <t>腎　不　全</t>
    <rPh sb="0" eb="1">
      <t>ジン</t>
    </rPh>
    <rPh sb="2" eb="3">
      <t>フ</t>
    </rPh>
    <rPh sb="4" eb="5">
      <t>ゼン</t>
    </rPh>
    <phoneticPr fontId="4"/>
  </si>
  <si>
    <t>肺  　炎</t>
    <rPh sb="0" eb="1">
      <t>ハイ</t>
    </rPh>
    <rPh sb="4" eb="5">
      <t>ホノオ</t>
    </rPh>
    <phoneticPr fontId="4"/>
  </si>
  <si>
    <t>心　疾　患</t>
    <rPh sb="0" eb="1">
      <t>シン</t>
    </rPh>
    <rPh sb="2" eb="3">
      <t>ヤマイ</t>
    </rPh>
    <rPh sb="4" eb="5">
      <t>ワズラ</t>
    </rPh>
    <phoneticPr fontId="4"/>
  </si>
  <si>
    <t>脳血管疾患</t>
    <rPh sb="0" eb="1">
      <t>ノウ</t>
    </rPh>
    <rPh sb="1" eb="3">
      <t>ケッカン</t>
    </rPh>
    <rPh sb="3" eb="5">
      <t>シッカン</t>
    </rPh>
    <phoneticPr fontId="4"/>
  </si>
  <si>
    <t>悪性新生物</t>
    <rPh sb="0" eb="2">
      <t>アクセイ</t>
    </rPh>
    <rPh sb="2" eb="5">
      <t>シンセイブツ</t>
    </rPh>
    <phoneticPr fontId="4"/>
  </si>
  <si>
    <t>高　血　圧</t>
    <rPh sb="0" eb="1">
      <t>タカ</t>
    </rPh>
    <rPh sb="2" eb="3">
      <t>チ</t>
    </rPh>
    <rPh sb="4" eb="5">
      <t>アツ</t>
    </rPh>
    <phoneticPr fontId="4"/>
  </si>
  <si>
    <t>計</t>
    <rPh sb="0" eb="1">
      <t>ケイ</t>
    </rPh>
    <phoneticPr fontId="4"/>
  </si>
  <si>
    <t>年</t>
    <rPh sb="0" eb="1">
      <t>トシ</t>
    </rPh>
    <phoneticPr fontId="4"/>
  </si>
  <si>
    <t>2 主要死因別死亡者数の推移</t>
    <rPh sb="2" eb="4">
      <t>シュヨウ</t>
    </rPh>
    <rPh sb="4" eb="6">
      <t>シイン</t>
    </rPh>
    <rPh sb="6" eb="7">
      <t>ベツ</t>
    </rPh>
    <rPh sb="7" eb="10">
      <t>シボウシャ</t>
    </rPh>
    <rPh sb="10" eb="11">
      <t>スウ</t>
    </rPh>
    <rPh sb="12" eb="14">
      <t>スイイ</t>
    </rPh>
    <phoneticPr fontId="4"/>
  </si>
  <si>
    <t>8保健・衛生―1保健</t>
    <rPh sb="1" eb="3">
      <t>ホケン</t>
    </rPh>
    <rPh sb="4" eb="6">
      <t>エイセイ</t>
    </rPh>
    <phoneticPr fontId="4"/>
  </si>
  <si>
    <t>資料：健康増進センター　　</t>
    <rPh sb="0" eb="2">
      <t>シリョウ</t>
    </rPh>
    <rPh sb="3" eb="5">
      <t>ケンコウ</t>
    </rPh>
    <rPh sb="5" eb="7">
      <t>ゾウシン</t>
    </rPh>
    <phoneticPr fontId="4"/>
  </si>
  <si>
    <t>インフルエンザ</t>
    <phoneticPr fontId="4"/>
  </si>
  <si>
    <t>高齢者肺炎球菌　</t>
    <rPh sb="0" eb="3">
      <t>コウレイシャ</t>
    </rPh>
    <rPh sb="3" eb="5">
      <t>ハイエン</t>
    </rPh>
    <rPh sb="5" eb="7">
      <t>キュウキン</t>
    </rPh>
    <phoneticPr fontId="4"/>
  </si>
  <si>
    <t>高齢者</t>
    <rPh sb="0" eb="3">
      <t>コウレイシャ</t>
    </rPh>
    <phoneticPr fontId="4"/>
  </si>
  <si>
    <t>子宮頸がん
予防ワクチン</t>
    <rPh sb="0" eb="2">
      <t>シキュウ</t>
    </rPh>
    <rPh sb="2" eb="3">
      <t>ケイ</t>
    </rPh>
    <rPh sb="6" eb="8">
      <t>ヨボウ</t>
    </rPh>
    <phoneticPr fontId="4"/>
  </si>
  <si>
    <t>中学１年～
高校１年生女子</t>
    <rPh sb="0" eb="2">
      <t>チュウガク</t>
    </rPh>
    <rPh sb="3" eb="4">
      <t>ネン</t>
    </rPh>
    <rPh sb="6" eb="8">
      <t>コウコウ</t>
    </rPh>
    <rPh sb="9" eb="11">
      <t>ネンセイ</t>
    </rPh>
    <rPh sb="11" eb="13">
      <t>ジョシ</t>
    </rPh>
    <phoneticPr fontId="4"/>
  </si>
  <si>
    <t>日本脳炎</t>
    <rPh sb="0" eb="2">
      <t>※２</t>
    </rPh>
    <phoneticPr fontId="4"/>
  </si>
  <si>
    <r>
      <rPr>
        <vertAlign val="superscript"/>
        <sz val="10"/>
        <rFont val="HGPｺﾞｼｯｸM"/>
        <family val="3"/>
        <charset val="128"/>
      </rPr>
      <t>※2</t>
    </r>
    <r>
      <rPr>
        <sz val="10"/>
        <rFont val="HGPｺﾞｼｯｸM"/>
        <family val="3"/>
        <charset val="128"/>
      </rPr>
      <t>日本脳炎</t>
    </r>
    <rPh sb="2" eb="4">
      <t>ニホン</t>
    </rPh>
    <rPh sb="4" eb="6">
      <t>ノウエン</t>
    </rPh>
    <phoneticPr fontId="4"/>
  </si>
  <si>
    <t>小学生</t>
    <rPh sb="0" eb="3">
      <t>ショウガクセイ</t>
    </rPh>
    <phoneticPr fontId="4"/>
  </si>
  <si>
    <t>日本脳炎</t>
    <rPh sb="0" eb="2">
      <t>ニホン</t>
    </rPh>
    <rPh sb="2" eb="4">
      <t>ノウエン</t>
    </rPh>
    <phoneticPr fontId="4"/>
  </si>
  <si>
    <t>水痘</t>
    <rPh sb="0" eb="1">
      <t>スイ</t>
    </rPh>
    <rPh sb="1" eb="2">
      <t>トウ</t>
    </rPh>
    <phoneticPr fontId="4"/>
  </si>
  <si>
    <t>-</t>
  </si>
  <si>
    <t>風しん</t>
    <rPh sb="0" eb="1">
      <t>フウ</t>
    </rPh>
    <phoneticPr fontId="4"/>
  </si>
  <si>
    <t>麻しん</t>
    <rPh sb="0" eb="1">
      <t>マ</t>
    </rPh>
    <phoneticPr fontId="4"/>
  </si>
  <si>
    <t>麻しん風しん混合
（２期）</t>
    <rPh sb="0" eb="1">
      <t>マ</t>
    </rPh>
    <rPh sb="3" eb="4">
      <t>フウ</t>
    </rPh>
    <rPh sb="6" eb="8">
      <t>コンゴウ</t>
    </rPh>
    <rPh sb="11" eb="12">
      <t>キ</t>
    </rPh>
    <phoneticPr fontId="4"/>
  </si>
  <si>
    <t>麻しん風しん混合
（１期）</t>
    <rPh sb="0" eb="1">
      <t>マ</t>
    </rPh>
    <rPh sb="3" eb="4">
      <t>フウ</t>
    </rPh>
    <rPh sb="6" eb="8">
      <t>コンゴウ</t>
    </rPh>
    <rPh sb="11" eb="12">
      <t>キ</t>
    </rPh>
    <phoneticPr fontId="4"/>
  </si>
  <si>
    <t>ＢＣＧ</t>
    <phoneticPr fontId="4"/>
  </si>
  <si>
    <t>不活化ポリオ</t>
    <rPh sb="0" eb="1">
      <t>フ</t>
    </rPh>
    <rPh sb="1" eb="3">
      <t>カツカ</t>
    </rPh>
    <phoneticPr fontId="4"/>
  </si>
  <si>
    <t>四種混合</t>
    <rPh sb="0" eb="2">
      <t>４シュ</t>
    </rPh>
    <rPh sb="2" eb="4">
      <t>コンゴウ</t>
    </rPh>
    <phoneticPr fontId="4"/>
  </si>
  <si>
    <t>Ｂ型肝炎</t>
    <rPh sb="1" eb="2">
      <t>ガタ</t>
    </rPh>
    <rPh sb="2" eb="4">
      <t>カンエン</t>
    </rPh>
    <phoneticPr fontId="4"/>
  </si>
  <si>
    <t>小児肺炎球菌</t>
    <rPh sb="0" eb="2">
      <t>ショウニ</t>
    </rPh>
    <rPh sb="2" eb="4">
      <t>ハイエン</t>
    </rPh>
    <rPh sb="4" eb="6">
      <t>キュウキン</t>
    </rPh>
    <phoneticPr fontId="4"/>
  </si>
  <si>
    <t>ヒブ</t>
    <phoneticPr fontId="4"/>
  </si>
  <si>
    <t>-</t>
    <phoneticPr fontId="1"/>
  </si>
  <si>
    <r>
      <rPr>
        <vertAlign val="superscript"/>
        <sz val="10"/>
        <rFont val="HGPｺﾞｼｯｸM"/>
        <family val="3"/>
        <charset val="128"/>
      </rPr>
      <t>※1</t>
    </r>
    <r>
      <rPr>
        <sz val="10"/>
        <rFont val="HGPｺﾞｼｯｸM"/>
        <family val="3"/>
        <charset val="128"/>
      </rPr>
      <t>ロタ</t>
    </r>
    <phoneticPr fontId="4"/>
  </si>
  <si>
    <t>乳幼児</t>
    <rPh sb="0" eb="3">
      <t>ニュウヨウジ</t>
    </rPh>
    <phoneticPr fontId="4"/>
  </si>
  <si>
    <t>令2年度</t>
    <rPh sb="0" eb="1">
      <t>レイ</t>
    </rPh>
    <rPh sb="2" eb="4">
      <t>ネンド</t>
    </rPh>
    <phoneticPr fontId="4"/>
  </si>
  <si>
    <t>令元年度</t>
    <rPh sb="0" eb="1">
      <t>レイ</t>
    </rPh>
    <rPh sb="1" eb="3">
      <t>ガンネン</t>
    </rPh>
    <rPh sb="3" eb="4">
      <t>ド</t>
    </rPh>
    <phoneticPr fontId="4"/>
  </si>
  <si>
    <t>平30年度</t>
    <rPh sb="0" eb="1">
      <t>ヒラ</t>
    </rPh>
    <rPh sb="3" eb="5">
      <t>ネンド</t>
    </rPh>
    <phoneticPr fontId="4"/>
  </si>
  <si>
    <t>接種率（％）</t>
    <rPh sb="0" eb="2">
      <t>セッシュ</t>
    </rPh>
    <rPh sb="2" eb="3">
      <t>リツ</t>
    </rPh>
    <phoneticPr fontId="4"/>
  </si>
  <si>
    <t>接種者数（接種回数）</t>
  </si>
  <si>
    <t>当該延人数（対象者数）</t>
    <rPh sb="0" eb="2">
      <t>トウガイ</t>
    </rPh>
    <rPh sb="2" eb="3">
      <t>ノ</t>
    </rPh>
    <rPh sb="3" eb="5">
      <t>ニンズウ</t>
    </rPh>
    <rPh sb="6" eb="9">
      <t>タイショウシャ</t>
    </rPh>
    <rPh sb="9" eb="10">
      <t>スウ</t>
    </rPh>
    <phoneticPr fontId="4"/>
  </si>
  <si>
    <t>種別</t>
    <rPh sb="0" eb="2">
      <t>シュベツ</t>
    </rPh>
    <phoneticPr fontId="4"/>
  </si>
  <si>
    <t>区分</t>
    <rPh sb="0" eb="2">
      <t>クブン</t>
    </rPh>
    <phoneticPr fontId="4"/>
  </si>
  <si>
    <t>3 各種予防接種実施状況（定期予防接種）</t>
    <rPh sb="2" eb="4">
      <t>カクシュ</t>
    </rPh>
    <rPh sb="4" eb="6">
      <t>ヨボウ</t>
    </rPh>
    <rPh sb="6" eb="8">
      <t>セッシュ</t>
    </rPh>
    <rPh sb="8" eb="10">
      <t>ジッシ</t>
    </rPh>
    <rPh sb="10" eb="12">
      <t>ジョウキョウ</t>
    </rPh>
    <rPh sb="13" eb="15">
      <t>テイキ</t>
    </rPh>
    <rPh sb="15" eb="17">
      <t>ヨボウ</t>
    </rPh>
    <rPh sb="17" eb="19">
      <t>セッシュ</t>
    </rPh>
    <phoneticPr fontId="4"/>
  </si>
  <si>
    <t>資料：健康増進センター　</t>
    <rPh sb="0" eb="2">
      <t>シリョウ</t>
    </rPh>
    <rPh sb="3" eb="5">
      <t>ケンコウ</t>
    </rPh>
    <rPh sb="5" eb="7">
      <t>ゾウシン</t>
    </rPh>
    <phoneticPr fontId="4"/>
  </si>
  <si>
    <t>令　 元</t>
  </si>
  <si>
    <t>平　16</t>
    <phoneticPr fontId="1"/>
  </si>
  <si>
    <t>要精検率(%)</t>
    <rPh sb="0" eb="1">
      <t>ヨウ</t>
    </rPh>
    <rPh sb="1" eb="2">
      <t>セイ</t>
    </rPh>
    <rPh sb="2" eb="3">
      <t>ケン</t>
    </rPh>
    <rPh sb="3" eb="4">
      <t>リツ</t>
    </rPh>
    <phoneticPr fontId="4"/>
  </si>
  <si>
    <t>要精検者数</t>
    <rPh sb="0" eb="1">
      <t>ヨウ</t>
    </rPh>
    <rPh sb="1" eb="2">
      <t>セイ</t>
    </rPh>
    <rPh sb="2" eb="3">
      <t>ケン</t>
    </rPh>
    <rPh sb="3" eb="4">
      <t>シャ</t>
    </rPh>
    <rPh sb="4" eb="5">
      <t>スウ</t>
    </rPh>
    <phoneticPr fontId="4"/>
  </si>
  <si>
    <t>受診者数</t>
    <rPh sb="0" eb="3">
      <t>ジュシンシャ</t>
    </rPh>
    <rPh sb="3" eb="4">
      <t>スウ</t>
    </rPh>
    <phoneticPr fontId="4"/>
  </si>
  <si>
    <t>前立腺がん（平成19年度から実施）</t>
    <rPh sb="0" eb="3">
      <t>ゼンリツセン</t>
    </rPh>
    <phoneticPr fontId="4"/>
  </si>
  <si>
    <t>大腸がん</t>
    <rPh sb="0" eb="2">
      <t>ダイチョウ</t>
    </rPh>
    <phoneticPr fontId="4"/>
  </si>
  <si>
    <t>肺がん・結核</t>
    <rPh sb="0" eb="1">
      <t>ハイ</t>
    </rPh>
    <rPh sb="4" eb="6">
      <t>ケッカク</t>
    </rPh>
    <phoneticPr fontId="4"/>
  </si>
  <si>
    <t>年度</t>
    <rPh sb="0" eb="2">
      <t>ネンド</t>
    </rPh>
    <phoneticPr fontId="4"/>
  </si>
  <si>
    <t>　　◆肺がん・結核・大腸がん・前立腺がん検診　受診者数</t>
    <rPh sb="3" eb="4">
      <t>ハイ</t>
    </rPh>
    <rPh sb="7" eb="9">
      <t>ケッカク</t>
    </rPh>
    <rPh sb="10" eb="12">
      <t>ダイチョウ</t>
    </rPh>
    <rPh sb="15" eb="18">
      <t>ゼンリツセン</t>
    </rPh>
    <rPh sb="20" eb="22">
      <t>ケンシン</t>
    </rPh>
    <rPh sb="23" eb="26">
      <t>ジュシンシャ</t>
    </rPh>
    <rPh sb="26" eb="27">
      <t>スウ</t>
    </rPh>
    <phoneticPr fontId="4"/>
  </si>
  <si>
    <t>令　 元</t>
    <rPh sb="0" eb="1">
      <t>レイ</t>
    </rPh>
    <rPh sb="3" eb="4">
      <t>ガン</t>
    </rPh>
    <phoneticPr fontId="1"/>
  </si>
  <si>
    <t>－</t>
    <phoneticPr fontId="1"/>
  </si>
  <si>
    <t>割合(%)</t>
    <rPh sb="0" eb="2">
      <t>ワリアイ</t>
    </rPh>
    <phoneticPr fontId="4"/>
  </si>
  <si>
    <t>うち要精検(人)</t>
    <rPh sb="2" eb="3">
      <t>ヨウ</t>
    </rPh>
    <rPh sb="3" eb="4">
      <t>セイ</t>
    </rPh>
    <rPh sb="4" eb="5">
      <t>ケン</t>
    </rPh>
    <rPh sb="6" eb="7">
      <t>ニン</t>
    </rPh>
    <phoneticPr fontId="4"/>
  </si>
  <si>
    <t>受診者(人)</t>
    <rPh sb="0" eb="3">
      <t>ジュシンシャ</t>
    </rPh>
    <rPh sb="4" eb="5">
      <t>ニン</t>
    </rPh>
    <phoneticPr fontId="4"/>
  </si>
  <si>
    <t>対象者(人)</t>
    <rPh sb="0" eb="3">
      <t>タイショウシャ</t>
    </rPh>
    <rPh sb="4" eb="5">
      <t>ニン</t>
    </rPh>
    <phoneticPr fontId="4"/>
  </si>
  <si>
    <r>
      <rPr>
        <vertAlign val="superscript"/>
        <sz val="10"/>
        <rFont val="HGPｺﾞｼｯｸM"/>
        <family val="3"/>
        <charset val="128"/>
      </rPr>
      <t>※1</t>
    </r>
    <r>
      <rPr>
        <sz val="10"/>
        <rFont val="HGPｺﾞｼｯｸM"/>
        <family val="3"/>
        <charset val="128"/>
      </rPr>
      <t>胃内視鏡検診</t>
    </r>
    <rPh sb="2" eb="3">
      <t>イ</t>
    </rPh>
    <rPh sb="3" eb="6">
      <t>ナイシキョウ</t>
    </rPh>
    <rPh sb="6" eb="8">
      <t>ケンシン</t>
    </rPh>
    <phoneticPr fontId="1"/>
  </si>
  <si>
    <t>バリウム検診</t>
    <rPh sb="4" eb="6">
      <t>ケンシン</t>
    </rPh>
    <phoneticPr fontId="1"/>
  </si>
  <si>
    <t>乳がん</t>
    <rPh sb="0" eb="1">
      <t>ニュウ</t>
    </rPh>
    <phoneticPr fontId="4"/>
  </si>
  <si>
    <r>
      <rPr>
        <vertAlign val="superscript"/>
        <sz val="10"/>
        <rFont val="HGPｺﾞｼｯｸM"/>
        <family val="3"/>
        <charset val="128"/>
      </rPr>
      <t>※2</t>
    </r>
    <r>
      <rPr>
        <sz val="10"/>
        <rFont val="HGPｺﾞｼｯｸM"/>
        <family val="3"/>
        <charset val="128"/>
      </rPr>
      <t>子宮がん</t>
    </r>
    <rPh sb="2" eb="4">
      <t>シキュウ</t>
    </rPh>
    <phoneticPr fontId="4"/>
  </si>
  <si>
    <t>胃がん</t>
    <rPh sb="0" eb="1">
      <t>イ</t>
    </rPh>
    <phoneticPr fontId="4"/>
  </si>
  <si>
    <t>　　◆胃がん・子宮がん・乳がん検診　受診者数</t>
    <phoneticPr fontId="4"/>
  </si>
  <si>
    <t>4 各種検診の実施状況</t>
    <rPh sb="2" eb="4">
      <t>カクシュ</t>
    </rPh>
    <rPh sb="4" eb="6">
      <t>ケンシン</t>
    </rPh>
    <rPh sb="7" eb="9">
      <t>ジッシ</t>
    </rPh>
    <rPh sb="9" eb="11">
      <t>ジョウキョウ</t>
    </rPh>
    <phoneticPr fontId="4"/>
  </si>
  <si>
    <t>　※）新型コロナウイルス感染症感染拡大防止のため中止</t>
    <rPh sb="3" eb="5">
      <t>シンガタ</t>
    </rPh>
    <rPh sb="12" eb="15">
      <t>カンセンショウ</t>
    </rPh>
    <rPh sb="15" eb="17">
      <t>カンセン</t>
    </rPh>
    <rPh sb="17" eb="19">
      <t>カクダイ</t>
    </rPh>
    <rPh sb="19" eb="21">
      <t>ボウシ</t>
    </rPh>
    <rPh sb="24" eb="26">
      <t>チュウシ</t>
    </rPh>
    <phoneticPr fontId="1"/>
  </si>
  <si>
    <t>資料：子ども未来応援センター・健康増進センター　</t>
    <rPh sb="3" eb="4">
      <t>コ</t>
    </rPh>
    <rPh sb="6" eb="8">
      <t>ミライ</t>
    </rPh>
    <rPh sb="8" eb="10">
      <t>オウエン</t>
    </rPh>
    <phoneticPr fontId="4"/>
  </si>
  <si>
    <t>高齢者いきいきふれあいセンター</t>
    <rPh sb="0" eb="3">
      <t>コウレイシャ</t>
    </rPh>
    <phoneticPr fontId="4"/>
  </si>
  <si>
    <t>-</t>
    <phoneticPr fontId="12"/>
  </si>
  <si>
    <t>フレイルチェック測定会</t>
    <rPh sb="8" eb="10">
      <t>ソクテイ</t>
    </rPh>
    <rPh sb="10" eb="11">
      <t>カイ</t>
    </rPh>
    <phoneticPr fontId="1"/>
  </si>
  <si>
    <t>フレイルサポーター養成</t>
    <rPh sb="9" eb="11">
      <t>ヨウセイ</t>
    </rPh>
    <phoneticPr fontId="1"/>
  </si>
  <si>
    <t>介護支援ボランティアポイント事業</t>
    <rPh sb="0" eb="2">
      <t>カイゴ</t>
    </rPh>
    <rPh sb="2" eb="4">
      <t>シエン</t>
    </rPh>
    <rPh sb="14" eb="16">
      <t>ジギョウ</t>
    </rPh>
    <phoneticPr fontId="4"/>
  </si>
  <si>
    <t>介護予防、健康づくり自主グループネットワークづくり支援</t>
    <rPh sb="0" eb="2">
      <t>カイゴ</t>
    </rPh>
    <rPh sb="2" eb="4">
      <t>ヨボウ</t>
    </rPh>
    <rPh sb="5" eb="7">
      <t>ケンコウ</t>
    </rPh>
    <rPh sb="10" eb="12">
      <t>ジシュ</t>
    </rPh>
    <rPh sb="25" eb="27">
      <t>シエン</t>
    </rPh>
    <phoneticPr fontId="4"/>
  </si>
  <si>
    <t>介護予防、健康づくり自主グループ活動支援</t>
    <rPh sb="0" eb="2">
      <t>カイゴ</t>
    </rPh>
    <rPh sb="2" eb="4">
      <t>ヨボウ</t>
    </rPh>
    <rPh sb="5" eb="7">
      <t>ケンコウ</t>
    </rPh>
    <rPh sb="10" eb="12">
      <t>ジシュ</t>
    </rPh>
    <rPh sb="16" eb="18">
      <t>カツドウ</t>
    </rPh>
    <rPh sb="18" eb="20">
      <t>シエン</t>
    </rPh>
    <phoneticPr fontId="4"/>
  </si>
  <si>
    <t>パワーアップ地域クラブ支援</t>
    <rPh sb="6" eb="8">
      <t>チイキ</t>
    </rPh>
    <rPh sb="11" eb="13">
      <t>シエン</t>
    </rPh>
    <phoneticPr fontId="4"/>
  </si>
  <si>
    <t>ホッと安心健康相談</t>
    <rPh sb="3" eb="5">
      <t>アンシン</t>
    </rPh>
    <rPh sb="5" eb="7">
      <t>ケンコウ</t>
    </rPh>
    <rPh sb="7" eb="9">
      <t>ソウダン</t>
    </rPh>
    <phoneticPr fontId="4"/>
  </si>
  <si>
    <t>高齢者サロン等健康相談</t>
    <rPh sb="0" eb="3">
      <t>コウレイシャ</t>
    </rPh>
    <rPh sb="6" eb="7">
      <t>トウ</t>
    </rPh>
    <rPh sb="7" eb="9">
      <t>ケンコウ</t>
    </rPh>
    <rPh sb="9" eb="11">
      <t>ソウダン</t>
    </rPh>
    <phoneticPr fontId="4"/>
  </si>
  <si>
    <t>高齢者サロン等依頼による健康講座</t>
    <rPh sb="0" eb="3">
      <t>コウレイシャ</t>
    </rPh>
    <rPh sb="6" eb="7">
      <t>トウ</t>
    </rPh>
    <rPh sb="7" eb="9">
      <t>イライ</t>
    </rPh>
    <rPh sb="12" eb="14">
      <t>ケンコウ</t>
    </rPh>
    <rPh sb="14" eb="16">
      <t>コウザ</t>
    </rPh>
    <phoneticPr fontId="4"/>
  </si>
  <si>
    <t>健康長寿のためのパワーアップ・リーダー養成講座</t>
    <rPh sb="0" eb="2">
      <t>ケンコウ</t>
    </rPh>
    <rPh sb="2" eb="4">
      <t>チョウジュ</t>
    </rPh>
    <rPh sb="19" eb="21">
      <t>ヨウセイ</t>
    </rPh>
    <rPh sb="21" eb="23">
      <t>コウザ</t>
    </rPh>
    <phoneticPr fontId="4"/>
  </si>
  <si>
    <t>ウォーキング教室</t>
    <rPh sb="6" eb="8">
      <t>キョウシツ</t>
    </rPh>
    <phoneticPr fontId="4"/>
  </si>
  <si>
    <t>腰痛・ひざ痛予防教室</t>
    <rPh sb="0" eb="2">
      <t>ヨウツウ</t>
    </rPh>
    <rPh sb="5" eb="6">
      <t>ツウ</t>
    </rPh>
    <rPh sb="6" eb="8">
      <t>ヨボウ</t>
    </rPh>
    <rPh sb="8" eb="10">
      <t>キョウシツ</t>
    </rPh>
    <phoneticPr fontId="4"/>
  </si>
  <si>
    <t>尿モレ予防教室</t>
    <rPh sb="0" eb="1">
      <t>ニョウ</t>
    </rPh>
    <rPh sb="3" eb="5">
      <t>ヨボウ</t>
    </rPh>
    <rPh sb="5" eb="7">
      <t>キョウシツ</t>
    </rPh>
    <phoneticPr fontId="4"/>
  </si>
  <si>
    <t>はつらつ教室　口腔機能向上・認知症予防コース</t>
    <rPh sb="4" eb="6">
      <t>キョウシツ</t>
    </rPh>
    <rPh sb="7" eb="9">
      <t>コウクウ</t>
    </rPh>
    <rPh sb="9" eb="11">
      <t>キノウ</t>
    </rPh>
    <rPh sb="11" eb="13">
      <t>コウジョウ</t>
    </rPh>
    <rPh sb="14" eb="17">
      <t>ニンチショウ</t>
    </rPh>
    <rPh sb="17" eb="19">
      <t>ヨボウ</t>
    </rPh>
    <phoneticPr fontId="4"/>
  </si>
  <si>
    <t>はつらつ教室　生活機能アップコース</t>
    <rPh sb="4" eb="6">
      <t>キョウシツ</t>
    </rPh>
    <rPh sb="7" eb="9">
      <t>セイカツ</t>
    </rPh>
    <rPh sb="9" eb="11">
      <t>キノウ</t>
    </rPh>
    <phoneticPr fontId="4"/>
  </si>
  <si>
    <t>高齢者健康教育・相談</t>
    <rPh sb="0" eb="3">
      <t>コウレイシャ</t>
    </rPh>
    <rPh sb="3" eb="5">
      <t>ケンコウ</t>
    </rPh>
    <rPh sb="5" eb="7">
      <t>キョウイク</t>
    </rPh>
    <rPh sb="8" eb="10">
      <t>ソウダン</t>
    </rPh>
    <phoneticPr fontId="4"/>
  </si>
  <si>
    <t>食育推進に関する事業</t>
    <rPh sb="0" eb="2">
      <t>ショクイク</t>
    </rPh>
    <rPh sb="2" eb="4">
      <t>スイシン</t>
    </rPh>
    <rPh sb="5" eb="6">
      <t>カン</t>
    </rPh>
    <rPh sb="8" eb="10">
      <t>ジギョウ</t>
    </rPh>
    <phoneticPr fontId="4"/>
  </si>
  <si>
    <t>食育推進のための料理教室（令和2年度は動画配信による開催）</t>
    <rPh sb="0" eb="2">
      <t>ショクイク</t>
    </rPh>
    <rPh sb="2" eb="4">
      <t>スイシン</t>
    </rPh>
    <rPh sb="8" eb="10">
      <t>リョウリ</t>
    </rPh>
    <rPh sb="10" eb="12">
      <t>キョウシツ</t>
    </rPh>
    <phoneticPr fontId="4"/>
  </si>
  <si>
    <t>食育推進事業</t>
    <rPh sb="0" eb="2">
      <t>ショクイク</t>
    </rPh>
    <rPh sb="2" eb="4">
      <t>スイシン</t>
    </rPh>
    <rPh sb="4" eb="6">
      <t>ジギョウ</t>
    </rPh>
    <phoneticPr fontId="4"/>
  </si>
  <si>
    <t>積極的支援終了者数（動機付け支援相当の終了者含む）</t>
    <rPh sb="0" eb="3">
      <t>セッキョクテキ</t>
    </rPh>
    <rPh sb="3" eb="5">
      <t>シエン</t>
    </rPh>
    <rPh sb="5" eb="8">
      <t>シュウリョウシャ</t>
    </rPh>
    <rPh sb="8" eb="9">
      <t>スウ</t>
    </rPh>
    <rPh sb="10" eb="12">
      <t>ドウキ</t>
    </rPh>
    <rPh sb="12" eb="13">
      <t>ヅ</t>
    </rPh>
    <rPh sb="14" eb="16">
      <t>シエン</t>
    </rPh>
    <rPh sb="16" eb="18">
      <t>ソウトウ</t>
    </rPh>
    <rPh sb="19" eb="21">
      <t>シュウリョウ</t>
    </rPh>
    <rPh sb="21" eb="22">
      <t>シャ</t>
    </rPh>
    <rPh sb="22" eb="23">
      <t>フク</t>
    </rPh>
    <phoneticPr fontId="4"/>
  </si>
  <si>
    <t>動機付け支援終了者数</t>
    <rPh sb="0" eb="3">
      <t>ドウキヅ</t>
    </rPh>
    <rPh sb="4" eb="6">
      <t>シエン</t>
    </rPh>
    <rPh sb="6" eb="9">
      <t>シュウリョウシャ</t>
    </rPh>
    <rPh sb="9" eb="10">
      <t>スウ</t>
    </rPh>
    <phoneticPr fontId="4"/>
  </si>
  <si>
    <t>特定保健指導</t>
    <rPh sb="0" eb="2">
      <t>トクテイ</t>
    </rPh>
    <rPh sb="2" eb="4">
      <t>ホケン</t>
    </rPh>
    <rPh sb="4" eb="6">
      <t>シドウ</t>
    </rPh>
    <phoneticPr fontId="4"/>
  </si>
  <si>
    <r>
      <rPr>
        <vertAlign val="superscript"/>
        <sz val="10"/>
        <rFont val="HGPｺﾞｼｯｸM"/>
        <family val="3"/>
        <charset val="128"/>
      </rPr>
      <t>※</t>
    </r>
    <r>
      <rPr>
        <sz val="10"/>
        <rFont val="HGPｺﾞｼｯｸM"/>
        <family val="3"/>
        <charset val="128"/>
      </rPr>
      <t>-</t>
    </r>
    <phoneticPr fontId="1"/>
  </si>
  <si>
    <t>地域健康相談</t>
    <rPh sb="0" eb="2">
      <t>チイキ</t>
    </rPh>
    <rPh sb="2" eb="4">
      <t>ケンコウ</t>
    </rPh>
    <rPh sb="4" eb="6">
      <t>ソウダン</t>
    </rPh>
    <phoneticPr fontId="4"/>
  </si>
  <si>
    <t>所内健康相談</t>
    <rPh sb="0" eb="1">
      <t>ショ</t>
    </rPh>
    <rPh sb="1" eb="2">
      <t>ナイ</t>
    </rPh>
    <rPh sb="2" eb="4">
      <t>ケンコウ</t>
    </rPh>
    <rPh sb="4" eb="6">
      <t>ソウダン</t>
    </rPh>
    <phoneticPr fontId="4"/>
  </si>
  <si>
    <t>成人健康相談</t>
    <rPh sb="0" eb="2">
      <t>セイジン</t>
    </rPh>
    <rPh sb="2" eb="4">
      <t>ケンコウ</t>
    </rPh>
    <rPh sb="4" eb="6">
      <t>ソウダン</t>
    </rPh>
    <phoneticPr fontId="4"/>
  </si>
  <si>
    <t>依頼による教室</t>
    <rPh sb="0" eb="2">
      <t>イライ</t>
    </rPh>
    <rPh sb="5" eb="7">
      <t>キョウシツ</t>
    </rPh>
    <phoneticPr fontId="4"/>
  </si>
  <si>
    <t>食生活改善推進員養成講座</t>
    <rPh sb="0" eb="3">
      <t>ショクセイカツ</t>
    </rPh>
    <rPh sb="3" eb="5">
      <t>カイゼン</t>
    </rPh>
    <rPh sb="5" eb="7">
      <t>スイシン</t>
    </rPh>
    <rPh sb="7" eb="8">
      <t>イン</t>
    </rPh>
    <rPh sb="8" eb="10">
      <t>ヨウセイ</t>
    </rPh>
    <rPh sb="10" eb="12">
      <t>コウザ</t>
    </rPh>
    <phoneticPr fontId="4"/>
  </si>
  <si>
    <t>健康づくり料理講習会</t>
    <rPh sb="0" eb="2">
      <t>ケンコウ</t>
    </rPh>
    <rPh sb="5" eb="7">
      <t>リョウリ</t>
    </rPh>
    <rPh sb="7" eb="10">
      <t>コウシュウカイ</t>
    </rPh>
    <phoneticPr fontId="4"/>
  </si>
  <si>
    <t>食生活改善推進員リーダー講習</t>
    <rPh sb="0" eb="3">
      <t>ショクセイカツ</t>
    </rPh>
    <rPh sb="3" eb="5">
      <t>カイゼン</t>
    </rPh>
    <rPh sb="5" eb="7">
      <t>スイシン</t>
    </rPh>
    <rPh sb="7" eb="8">
      <t>イン</t>
    </rPh>
    <rPh sb="12" eb="14">
      <t>コウシュウ</t>
    </rPh>
    <phoneticPr fontId="4"/>
  </si>
  <si>
    <t>ヘルスセミナー</t>
    <phoneticPr fontId="4"/>
  </si>
  <si>
    <t>歯周病予防教室（歯と口の健康づくり教室）</t>
    <rPh sb="0" eb="2">
      <t>シシュウ</t>
    </rPh>
    <rPh sb="2" eb="3">
      <t>ビョウ</t>
    </rPh>
    <rPh sb="3" eb="5">
      <t>ヨボウ</t>
    </rPh>
    <rPh sb="5" eb="7">
      <t>キョウシツ</t>
    </rPh>
    <rPh sb="8" eb="9">
      <t>ハ</t>
    </rPh>
    <rPh sb="10" eb="11">
      <t>クチ</t>
    </rPh>
    <rPh sb="12" eb="14">
      <t>ケンコウ</t>
    </rPh>
    <rPh sb="17" eb="19">
      <t>キョウシツ</t>
    </rPh>
    <phoneticPr fontId="4"/>
  </si>
  <si>
    <t>運動講座</t>
    <rPh sb="0" eb="2">
      <t>ウンドウ</t>
    </rPh>
    <rPh sb="2" eb="4">
      <t>コウザ</t>
    </rPh>
    <phoneticPr fontId="4"/>
  </si>
  <si>
    <t>所内健康相談に含む</t>
    <rPh sb="7" eb="8">
      <t>フク</t>
    </rPh>
    <phoneticPr fontId="12"/>
  </si>
  <si>
    <t>骨粗鬆症予防教育</t>
    <rPh sb="0" eb="4">
      <t>コツソショウショウ</t>
    </rPh>
    <rPh sb="4" eb="6">
      <t>ヨボウ</t>
    </rPh>
    <rPh sb="6" eb="8">
      <t>キョウイク</t>
    </rPh>
    <phoneticPr fontId="4"/>
  </si>
  <si>
    <t>生活習慣病予防教室</t>
    <rPh sb="0" eb="2">
      <t>セイカツ</t>
    </rPh>
    <rPh sb="2" eb="4">
      <t>シュウカン</t>
    </rPh>
    <rPh sb="4" eb="5">
      <t>ビョウ</t>
    </rPh>
    <rPh sb="5" eb="7">
      <t>ヨボウ</t>
    </rPh>
    <rPh sb="7" eb="9">
      <t>キョウシツ</t>
    </rPh>
    <phoneticPr fontId="4"/>
  </si>
  <si>
    <t>成人健康教育</t>
    <rPh sb="0" eb="1">
      <t>シゲル</t>
    </rPh>
    <rPh sb="1" eb="2">
      <t>ヒト</t>
    </rPh>
    <rPh sb="2" eb="3">
      <t>ケン</t>
    </rPh>
    <rPh sb="3" eb="4">
      <t>ヤスシ</t>
    </rPh>
    <rPh sb="4" eb="5">
      <t>キョウ</t>
    </rPh>
    <rPh sb="5" eb="6">
      <t>イク</t>
    </rPh>
    <phoneticPr fontId="4"/>
  </si>
  <si>
    <t>2,196件</t>
    <rPh sb="5" eb="6">
      <t>ケン</t>
    </rPh>
    <phoneticPr fontId="1"/>
  </si>
  <si>
    <t>2,229件</t>
    <rPh sb="5" eb="6">
      <t>ケン</t>
    </rPh>
    <phoneticPr fontId="12"/>
  </si>
  <si>
    <t>2,261件</t>
    <rPh sb="5" eb="6">
      <t>ケン</t>
    </rPh>
    <phoneticPr fontId="12"/>
  </si>
  <si>
    <t>電話相談</t>
    <rPh sb="0" eb="2">
      <t>デンワ</t>
    </rPh>
    <rPh sb="2" eb="4">
      <t>ソウダン</t>
    </rPh>
    <phoneticPr fontId="4"/>
  </si>
  <si>
    <t>230件</t>
    <rPh sb="3" eb="4">
      <t>ケン</t>
    </rPh>
    <phoneticPr fontId="1"/>
  </si>
  <si>
    <t>382件</t>
    <rPh sb="3" eb="4">
      <t>ケン</t>
    </rPh>
    <phoneticPr fontId="12"/>
  </si>
  <si>
    <t>313件</t>
    <rPh sb="3" eb="4">
      <t>ケン</t>
    </rPh>
    <phoneticPr fontId="12"/>
  </si>
  <si>
    <t>乳幼児家庭訪問</t>
    <rPh sb="0" eb="3">
      <t>ニュウヨウジ</t>
    </rPh>
    <rPh sb="3" eb="5">
      <t>カテイ</t>
    </rPh>
    <rPh sb="5" eb="7">
      <t>ホウモン</t>
    </rPh>
    <phoneticPr fontId="4"/>
  </si>
  <si>
    <t>３歳児二次相談</t>
    <rPh sb="1" eb="2">
      <t>サイ</t>
    </rPh>
    <rPh sb="2" eb="3">
      <t>ジ</t>
    </rPh>
    <rPh sb="3" eb="5">
      <t>ニジ</t>
    </rPh>
    <rPh sb="5" eb="7">
      <t>ソウダン</t>
    </rPh>
    <phoneticPr fontId="4"/>
  </si>
  <si>
    <t>乳幼児食相談・指導に含む</t>
    <rPh sb="0" eb="3">
      <t>ニュウヨウジ</t>
    </rPh>
    <rPh sb="3" eb="4">
      <t>ショク</t>
    </rPh>
    <rPh sb="4" eb="6">
      <t>ソウダン</t>
    </rPh>
    <rPh sb="7" eb="9">
      <t>シドウ</t>
    </rPh>
    <rPh sb="10" eb="11">
      <t>フク</t>
    </rPh>
    <phoneticPr fontId="12"/>
  </si>
  <si>
    <t>もぐもぐパクパク食事相談</t>
    <rPh sb="8" eb="10">
      <t>ショクジ</t>
    </rPh>
    <rPh sb="10" eb="12">
      <t>ソウダン</t>
    </rPh>
    <phoneticPr fontId="4"/>
  </si>
  <si>
    <t>１歳６ヶ月児二次相談</t>
    <rPh sb="1" eb="2">
      <t>サイ</t>
    </rPh>
    <rPh sb="4" eb="5">
      <t>ゲツ</t>
    </rPh>
    <rPh sb="5" eb="6">
      <t>ジ</t>
    </rPh>
    <rPh sb="6" eb="8">
      <t>ニジ</t>
    </rPh>
    <rPh sb="8" eb="10">
      <t>ソウダン</t>
    </rPh>
    <phoneticPr fontId="4"/>
  </si>
  <si>
    <t>乳児・母乳相談</t>
    <rPh sb="0" eb="2">
      <t>ニュウジ</t>
    </rPh>
    <rPh sb="3" eb="5">
      <t>ボニュウ</t>
    </rPh>
    <rPh sb="5" eb="7">
      <t>ソウダン</t>
    </rPh>
    <phoneticPr fontId="4"/>
  </si>
  <si>
    <t>乳幼児相談</t>
    <rPh sb="0" eb="3">
      <t>ニュウヨウジ</t>
    </rPh>
    <rPh sb="3" eb="5">
      <t>ソウダン</t>
    </rPh>
    <phoneticPr fontId="4"/>
  </si>
  <si>
    <t>わんぱく教室</t>
    <rPh sb="4" eb="6">
      <t>キョウシツ</t>
    </rPh>
    <phoneticPr fontId="4"/>
  </si>
  <si>
    <t>離乳食教室</t>
    <rPh sb="0" eb="3">
      <t>リニュウショク</t>
    </rPh>
    <rPh sb="3" eb="5">
      <t>キョウシツ</t>
    </rPh>
    <phoneticPr fontId="4"/>
  </si>
  <si>
    <t>乳幼児食相談・指導</t>
    <rPh sb="0" eb="3">
      <t>ニュウヨウジ</t>
    </rPh>
    <rPh sb="3" eb="4">
      <t>ショク</t>
    </rPh>
    <rPh sb="4" eb="6">
      <t>ソウダン</t>
    </rPh>
    <rPh sb="7" eb="9">
      <t>シドウ</t>
    </rPh>
    <phoneticPr fontId="4"/>
  </si>
  <si>
    <t>パパ講座</t>
    <rPh sb="2" eb="4">
      <t>コウザ</t>
    </rPh>
    <phoneticPr fontId="4"/>
  </si>
  <si>
    <t>パパ・ママ準備教室</t>
    <rPh sb="5" eb="7">
      <t>ジュンビ</t>
    </rPh>
    <rPh sb="7" eb="9">
      <t>キョウシツ</t>
    </rPh>
    <phoneticPr fontId="4"/>
  </si>
  <si>
    <t>母子教育</t>
    <rPh sb="0" eb="2">
      <t>ボシ</t>
    </rPh>
    <rPh sb="2" eb="4">
      <t>キョウイク</t>
    </rPh>
    <phoneticPr fontId="4"/>
  </si>
  <si>
    <t>わくわく子育てトーキング</t>
    <rPh sb="4" eb="6">
      <t>コソダ</t>
    </rPh>
    <phoneticPr fontId="4"/>
  </si>
  <si>
    <t>606件</t>
    <rPh sb="3" eb="4">
      <t>ケン</t>
    </rPh>
    <phoneticPr fontId="1"/>
  </si>
  <si>
    <t>745件</t>
    <rPh sb="3" eb="4">
      <t>ケン</t>
    </rPh>
    <phoneticPr fontId="1"/>
  </si>
  <si>
    <t>849件</t>
    <rPh sb="3" eb="4">
      <t>ケン</t>
    </rPh>
    <phoneticPr fontId="1"/>
  </si>
  <si>
    <t>母子保健推進員家庭訪問</t>
    <rPh sb="0" eb="2">
      <t>ボシ</t>
    </rPh>
    <rPh sb="2" eb="4">
      <t>ホケン</t>
    </rPh>
    <rPh sb="4" eb="7">
      <t>スイシンイン</t>
    </rPh>
    <rPh sb="7" eb="9">
      <t>カテイ</t>
    </rPh>
    <rPh sb="9" eb="11">
      <t>ホウモン</t>
    </rPh>
    <phoneticPr fontId="4"/>
  </si>
  <si>
    <t>母子保健推進員連絡協議会</t>
    <rPh sb="0" eb="2">
      <t>ボシ</t>
    </rPh>
    <rPh sb="2" eb="4">
      <t>ホケン</t>
    </rPh>
    <rPh sb="4" eb="6">
      <t>スイシン</t>
    </rPh>
    <rPh sb="6" eb="7">
      <t>イン</t>
    </rPh>
    <rPh sb="7" eb="9">
      <t>レンラク</t>
    </rPh>
    <rPh sb="9" eb="12">
      <t>キョウギカイ</t>
    </rPh>
    <phoneticPr fontId="4"/>
  </si>
  <si>
    <t>育成組織</t>
    <rPh sb="0" eb="2">
      <t>イクセイ</t>
    </rPh>
    <rPh sb="2" eb="4">
      <t>ソシキ</t>
    </rPh>
    <phoneticPr fontId="4"/>
  </si>
  <si>
    <t>個別</t>
    <rPh sb="0" eb="2">
      <t>コベツ</t>
    </rPh>
    <phoneticPr fontId="1"/>
  </si>
  <si>
    <t>３歳児歯科健診</t>
    <rPh sb="1" eb="2">
      <t>サイ</t>
    </rPh>
    <rPh sb="2" eb="3">
      <t>ジ</t>
    </rPh>
    <rPh sb="3" eb="5">
      <t>シカ</t>
    </rPh>
    <rPh sb="5" eb="7">
      <t>ケンシン</t>
    </rPh>
    <phoneticPr fontId="4"/>
  </si>
  <si>
    <t>１歳６ヶ月児歯科健診</t>
    <rPh sb="1" eb="2">
      <t>サイ</t>
    </rPh>
    <rPh sb="4" eb="5">
      <t>ゲツ</t>
    </rPh>
    <rPh sb="5" eb="6">
      <t>ジ</t>
    </rPh>
    <rPh sb="6" eb="8">
      <t>シカ</t>
    </rPh>
    <rPh sb="8" eb="10">
      <t>ケンシン</t>
    </rPh>
    <phoneticPr fontId="4"/>
  </si>
  <si>
    <t>３歳児健診</t>
    <rPh sb="1" eb="2">
      <t>サイ</t>
    </rPh>
    <rPh sb="2" eb="3">
      <t>ジ</t>
    </rPh>
    <rPh sb="3" eb="5">
      <t>ケンシン</t>
    </rPh>
    <phoneticPr fontId="4"/>
  </si>
  <si>
    <t>１歳６ヶ月児健診</t>
    <rPh sb="1" eb="2">
      <t>サイ</t>
    </rPh>
    <rPh sb="4" eb="5">
      <t>ゲツ</t>
    </rPh>
    <rPh sb="5" eb="6">
      <t>ジ</t>
    </rPh>
    <rPh sb="6" eb="8">
      <t>ケンシン</t>
    </rPh>
    <phoneticPr fontId="4"/>
  </si>
  <si>
    <t>１２ヶ月児健診</t>
    <rPh sb="3" eb="4">
      <t>ゲツ</t>
    </rPh>
    <rPh sb="4" eb="5">
      <t>ジ</t>
    </rPh>
    <rPh sb="5" eb="7">
      <t>ケンシン</t>
    </rPh>
    <phoneticPr fontId="4"/>
  </si>
  <si>
    <t>４ヶ月児健診</t>
    <rPh sb="2" eb="3">
      <t>ゲツ</t>
    </rPh>
    <rPh sb="3" eb="4">
      <t>ジ</t>
    </rPh>
    <rPh sb="4" eb="6">
      <t>ケンシン</t>
    </rPh>
    <phoneticPr fontId="4"/>
  </si>
  <si>
    <t>乳幼児健診</t>
    <rPh sb="0" eb="3">
      <t>ニュウヨウジ</t>
    </rPh>
    <rPh sb="3" eb="5">
      <t>ケンシン</t>
    </rPh>
    <phoneticPr fontId="4"/>
  </si>
  <si>
    <t>人数(人)</t>
    <rPh sb="0" eb="2">
      <t>ニンズウ</t>
    </rPh>
    <rPh sb="3" eb="4">
      <t>ヒト</t>
    </rPh>
    <phoneticPr fontId="4"/>
  </si>
  <si>
    <t>回数(回)</t>
    <rPh sb="0" eb="2">
      <t>カイスウ</t>
    </rPh>
    <rPh sb="3" eb="4">
      <t>カイ</t>
    </rPh>
    <phoneticPr fontId="4"/>
  </si>
  <si>
    <t>令和2年度</t>
    <rPh sb="0" eb="2">
      <t>レイワ</t>
    </rPh>
    <rPh sb="3" eb="4">
      <t>ネン</t>
    </rPh>
    <rPh sb="4" eb="5">
      <t>ド</t>
    </rPh>
    <phoneticPr fontId="4"/>
  </si>
  <si>
    <t>令和元年度</t>
    <rPh sb="0" eb="2">
      <t>レイワ</t>
    </rPh>
    <rPh sb="2" eb="3">
      <t>ガン</t>
    </rPh>
    <rPh sb="3" eb="4">
      <t>ネン</t>
    </rPh>
    <rPh sb="4" eb="5">
      <t>ド</t>
    </rPh>
    <phoneticPr fontId="4"/>
  </si>
  <si>
    <t>平成30年度</t>
    <rPh sb="0" eb="2">
      <t>ヘイセイ</t>
    </rPh>
    <rPh sb="4" eb="5">
      <t>ネン</t>
    </rPh>
    <rPh sb="5" eb="6">
      <t>ド</t>
    </rPh>
    <phoneticPr fontId="4"/>
  </si>
  <si>
    <t>事業名</t>
    <rPh sb="0" eb="1">
      <t>コト</t>
    </rPh>
    <rPh sb="1" eb="2">
      <t>ギョウ</t>
    </rPh>
    <rPh sb="2" eb="3">
      <t>メイ</t>
    </rPh>
    <phoneticPr fontId="4"/>
  </si>
  <si>
    <t>5 保健指導活動の状況</t>
    <rPh sb="2" eb="4">
      <t>ホケン</t>
    </rPh>
    <rPh sb="4" eb="6">
      <t>シドウ</t>
    </rPh>
    <rPh sb="6" eb="8">
      <t>カツドウ</t>
    </rPh>
    <rPh sb="9" eb="11">
      <t>ジョウキョウ</t>
    </rPh>
    <phoneticPr fontId="4"/>
  </si>
  <si>
    <t>※2）小学生以上の年齢（特例措置対象年齢者）含む。</t>
    <rPh sb="3" eb="6">
      <t>ショウガクセイ</t>
    </rPh>
    <rPh sb="6" eb="8">
      <t>イジョウ</t>
    </rPh>
    <rPh sb="9" eb="11">
      <t>ネンレイ</t>
    </rPh>
    <rPh sb="12" eb="14">
      <t>トクレイ</t>
    </rPh>
    <rPh sb="14" eb="16">
      <t>ソチ</t>
    </rPh>
    <rPh sb="16" eb="18">
      <t>タイショウ</t>
    </rPh>
    <rPh sb="18" eb="20">
      <t>ネンレイ</t>
    </rPh>
    <rPh sb="20" eb="21">
      <t>シャ</t>
    </rPh>
    <rPh sb="22" eb="23">
      <t>フク</t>
    </rPh>
    <phoneticPr fontId="4"/>
  </si>
  <si>
    <t>※1）令和2年10月1日から、ロタワクチンの定期接種開始。</t>
    <rPh sb="3" eb="5">
      <t>レイワ</t>
    </rPh>
    <rPh sb="6" eb="7">
      <t>ネン</t>
    </rPh>
    <rPh sb="7" eb="8">
      <t>ヘイネン</t>
    </rPh>
    <rPh sb="9" eb="10">
      <t>ガツ</t>
    </rPh>
    <rPh sb="11" eb="12">
      <t>ヒ</t>
    </rPh>
    <rPh sb="22" eb="24">
      <t>テイキ</t>
    </rPh>
    <rPh sb="24" eb="26">
      <t>セッシュ</t>
    </rPh>
    <rPh sb="26" eb="28">
      <t>カイシ</t>
    </rPh>
    <phoneticPr fontId="4"/>
  </si>
  <si>
    <t>　※２）平成30年度から子宮がん検診は2年に1回の検診に変更</t>
    <rPh sb="4" eb="6">
      <t>ヘイセイ</t>
    </rPh>
    <rPh sb="8" eb="10">
      <t>ネンド</t>
    </rPh>
    <rPh sb="12" eb="14">
      <t>シキュウ</t>
    </rPh>
    <rPh sb="16" eb="18">
      <t>ケンシン</t>
    </rPh>
    <rPh sb="20" eb="21">
      <t>ネン</t>
    </rPh>
    <rPh sb="23" eb="24">
      <t>カイ</t>
    </rPh>
    <rPh sb="25" eb="27">
      <t>ケンシン</t>
    </rPh>
    <rPh sb="28" eb="30">
      <t>ヘンコウ</t>
    </rPh>
    <phoneticPr fontId="1"/>
  </si>
  <si>
    <t>　※１）平成30年度から胃がん検診に胃内視鏡検診追加。</t>
    <rPh sb="4" eb="6">
      <t>ヘイセイ</t>
    </rPh>
    <rPh sb="8" eb="10">
      <t>ネンド</t>
    </rPh>
    <rPh sb="12" eb="13">
      <t>イ</t>
    </rPh>
    <rPh sb="15" eb="17">
      <t>ケンシン</t>
    </rPh>
    <rPh sb="18" eb="19">
      <t>イ</t>
    </rPh>
    <rPh sb="19" eb="22">
      <t>ナイシキョウ</t>
    </rPh>
    <rPh sb="22" eb="24">
      <t>ケンシン</t>
    </rPh>
    <rPh sb="24" eb="26">
      <t>ツイカ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</si>
</sst>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_ "/>
    <numFmt numFmtId="177" formatCode="#,##0.0_ "/>
    <numFmt numFmtId="178" formatCode="#,##0_ "/>
    <numFmt numFmtId="179" formatCode="0.00_);[Red]\(0.00\)"/>
    <numFmt numFmtId="180" formatCode="0_);[Red]\(0\)"/>
  </numFmts>
  <fonts count="14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name val="HGPｺﾞｼｯｸM"/>
      <family val="3"/>
      <charset val="128"/>
    </font>
    <font>
      <sz val="6"/>
      <name val="ＭＳ Ｐゴシック"/>
      <family val="3"/>
      <charset val="128"/>
    </font>
    <font>
      <sz val="14"/>
      <name val="HGPｺﾞｼｯｸM"/>
      <family val="3"/>
      <charset val="128"/>
    </font>
    <font>
      <sz val="10"/>
      <name val="HGPｺﾞｼｯｸM"/>
      <family val="3"/>
      <charset val="128"/>
    </font>
    <font>
      <sz val="11"/>
      <color theme="1"/>
      <name val="ＭＳ Ｐゴシック"/>
      <family val="2"/>
      <charset val="128"/>
    </font>
    <font>
      <sz val="10"/>
      <color indexed="12"/>
      <name val="HGPｺﾞｼｯｸM"/>
      <family val="3"/>
      <charset val="128"/>
    </font>
    <font>
      <sz val="10"/>
      <color theme="1"/>
      <name val="HGPｺﾞｼｯｸM"/>
      <family val="3"/>
      <charset val="128"/>
    </font>
    <font>
      <vertAlign val="superscript"/>
      <sz val="10"/>
      <name val="HGPｺﾞｼｯｸM"/>
      <family val="3"/>
      <charset val="128"/>
    </font>
    <font>
      <sz val="11"/>
      <color indexed="8"/>
      <name val="HGPｺﾞｼｯｸM"/>
      <family val="3"/>
      <charset val="128"/>
    </font>
    <font>
      <sz val="6"/>
      <name val="游ゴシック"/>
      <family val="2"/>
      <charset val="128"/>
      <scheme val="minor"/>
    </font>
    <font>
      <sz val="8"/>
      <color theme="1"/>
      <name val="HGP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38" fontId="2" fillId="0" borderId="0" applyFont="0" applyFill="0" applyBorder="0" applyAlignment="0" applyProtection="0"/>
    <xf numFmtId="38" fontId="7" fillId="0" borderId="0" applyFont="0" applyFill="0" applyBorder="0" applyAlignment="0" applyProtection="0">
      <alignment vertical="center"/>
    </xf>
  </cellStyleXfs>
  <cellXfs count="285">
    <xf numFmtId="0" fontId="0" fillId="0" borderId="0" xfId="0">
      <alignment vertical="center"/>
    </xf>
    <xf numFmtId="0" fontId="3" fillId="0" borderId="0" xfId="1" applyFont="1" applyAlignment="1"/>
    <xf numFmtId="0" fontId="3" fillId="0" borderId="0" xfId="1" applyFont="1" applyAlignment="1">
      <alignment horizontal="right"/>
    </xf>
    <xf numFmtId="0" fontId="3" fillId="0" borderId="0" xfId="1" applyFont="1"/>
    <xf numFmtId="0" fontId="5" fillId="0" borderId="0" xfId="1" applyFont="1" applyAlignment="1">
      <alignment horizontal="left" indent="1"/>
    </xf>
    <xf numFmtId="0" fontId="6" fillId="0" borderId="1" xfId="1" applyFont="1" applyBorder="1" applyAlignment="1"/>
    <xf numFmtId="0" fontId="6" fillId="0" borderId="0" xfId="1" applyFont="1" applyBorder="1" applyAlignment="1"/>
    <xf numFmtId="0" fontId="6" fillId="0" borderId="0" xfId="1" applyFont="1" applyBorder="1" applyAlignment="1">
      <alignment horizontal="right"/>
    </xf>
    <xf numFmtId="0" fontId="6" fillId="0" borderId="0" xfId="1" applyFont="1" applyAlignment="1"/>
    <xf numFmtId="0" fontId="6" fillId="0" borderId="0" xfId="1" applyFont="1"/>
    <xf numFmtId="0" fontId="6" fillId="0" borderId="2" xfId="1" applyFont="1" applyBorder="1" applyAlignment="1">
      <alignment horizontal="distributed" vertical="center" indent="1"/>
    </xf>
    <xf numFmtId="0" fontId="6" fillId="0" borderId="3" xfId="1" applyFont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6" fillId="0" borderId="4" xfId="1" applyFont="1" applyBorder="1" applyAlignment="1">
      <alignment horizontal="distributed" vertical="center" indent="1"/>
    </xf>
    <xf numFmtId="0" fontId="6" fillId="0" borderId="5" xfId="1" applyFont="1" applyFill="1" applyBorder="1" applyAlignment="1">
      <alignment horizontal="right" vertical="center" indent="1"/>
    </xf>
    <xf numFmtId="0" fontId="6" fillId="0" borderId="4" xfId="1" applyFont="1" applyFill="1" applyBorder="1" applyAlignment="1">
      <alignment horizontal="right" vertical="center" indent="1"/>
    </xf>
    <xf numFmtId="0" fontId="6" fillId="2" borderId="0" xfId="1" applyFont="1" applyFill="1" applyBorder="1" applyAlignment="1">
      <alignment horizontal="distributed" vertical="center" indent="1"/>
    </xf>
    <xf numFmtId="0" fontId="6" fillId="2" borderId="6" xfId="1" applyFont="1" applyFill="1" applyBorder="1" applyAlignment="1">
      <alignment horizontal="right" vertical="center" indent="1"/>
    </xf>
    <xf numFmtId="0" fontId="6" fillId="2" borderId="0" xfId="1" applyFont="1" applyFill="1" applyBorder="1" applyAlignment="1">
      <alignment horizontal="right" vertical="center" indent="1"/>
    </xf>
    <xf numFmtId="0" fontId="6" fillId="0" borderId="0" xfId="1" applyFont="1" applyBorder="1" applyAlignment="1">
      <alignment horizontal="distributed" vertical="center" indent="1"/>
    </xf>
    <xf numFmtId="0" fontId="6" fillId="0" borderId="6" xfId="1" applyFont="1" applyFill="1" applyBorder="1" applyAlignment="1">
      <alignment horizontal="right" vertical="center" indent="1"/>
    </xf>
    <xf numFmtId="0" fontId="6" fillId="0" borderId="0" xfId="1" applyFont="1" applyFill="1" applyBorder="1" applyAlignment="1">
      <alignment horizontal="right" vertical="center" indent="1"/>
    </xf>
    <xf numFmtId="0" fontId="6" fillId="0" borderId="0" xfId="1" applyFont="1" applyBorder="1" applyAlignment="1">
      <alignment horizontal="right" vertical="center" indent="1"/>
    </xf>
    <xf numFmtId="0" fontId="6" fillId="0" borderId="0" xfId="1" applyFont="1" applyFill="1" applyBorder="1" applyAlignment="1">
      <alignment horizontal="distributed" vertical="center" indent="1"/>
    </xf>
    <xf numFmtId="0" fontId="6" fillId="0" borderId="1" xfId="1" applyFont="1" applyBorder="1" applyAlignment="1">
      <alignment horizontal="distributed" vertical="center" indent="1"/>
    </xf>
    <xf numFmtId="0" fontId="6" fillId="0" borderId="7" xfId="1" applyFont="1" applyFill="1" applyBorder="1" applyAlignment="1">
      <alignment horizontal="right" vertical="center" indent="1"/>
    </xf>
    <xf numFmtId="0" fontId="6" fillId="0" borderId="1" xfId="1" applyFont="1" applyFill="1" applyBorder="1" applyAlignment="1">
      <alignment horizontal="right" vertical="center" indent="1"/>
    </xf>
    <xf numFmtId="0" fontId="6" fillId="0" borderId="0" xfId="1" applyFont="1" applyAlignment="1">
      <alignment horizontal="right" vertical="center"/>
    </xf>
    <xf numFmtId="0" fontId="6" fillId="0" borderId="0" xfId="1" applyFont="1" applyAlignment="1">
      <alignment horizontal="right"/>
    </xf>
    <xf numFmtId="0" fontId="6" fillId="0" borderId="0" xfId="1" applyFont="1" applyAlignment="1">
      <alignment horizontal="left"/>
    </xf>
    <xf numFmtId="49" fontId="6" fillId="0" borderId="0" xfId="1" applyNumberFormat="1" applyFont="1"/>
    <xf numFmtId="0" fontId="6" fillId="0" borderId="0" xfId="1" applyFont="1" applyAlignment="1">
      <alignment horizontal="left" vertical="center"/>
    </xf>
    <xf numFmtId="0" fontId="6" fillId="0" borderId="1" xfId="1" applyFont="1" applyFill="1" applyBorder="1" applyAlignment="1">
      <alignment horizontal="right" vertical="center"/>
    </xf>
    <xf numFmtId="0" fontId="6" fillId="0" borderId="1" xfId="1" applyNumberFormat="1" applyFont="1" applyFill="1" applyBorder="1" applyAlignment="1">
      <alignment horizontal="right" vertical="center"/>
    </xf>
    <xf numFmtId="0" fontId="6" fillId="0" borderId="8" xfId="1" applyFont="1" applyFill="1" applyBorder="1" applyAlignment="1">
      <alignment horizontal="right" vertical="center" indent="1"/>
    </xf>
    <xf numFmtId="0" fontId="6" fillId="0" borderId="0" xfId="1" applyFont="1" applyFill="1" applyBorder="1" applyAlignment="1">
      <alignment horizontal="right" vertical="center"/>
    </xf>
    <xf numFmtId="0" fontId="6" fillId="0" borderId="0" xfId="1" applyNumberFormat="1" applyFont="1" applyFill="1" applyBorder="1" applyAlignment="1">
      <alignment horizontal="right" vertical="center"/>
    </xf>
    <xf numFmtId="0" fontId="6" fillId="0" borderId="9" xfId="1" applyFont="1" applyFill="1" applyBorder="1" applyAlignment="1">
      <alignment horizontal="right" vertical="center" indent="1"/>
    </xf>
    <xf numFmtId="0" fontId="6" fillId="0" borderId="6" xfId="1" applyFont="1" applyFill="1" applyBorder="1" applyAlignment="1">
      <alignment horizontal="right" vertical="center"/>
    </xf>
    <xf numFmtId="0" fontId="6" fillId="0" borderId="0" xfId="1" applyNumberFormat="1" applyFont="1" applyBorder="1" applyAlignment="1">
      <alignment horizontal="right" vertical="center"/>
    </xf>
    <xf numFmtId="0" fontId="6" fillId="0" borderId="0" xfId="1" applyFont="1" applyBorder="1" applyAlignment="1">
      <alignment horizontal="right" vertical="center"/>
    </xf>
    <xf numFmtId="0" fontId="6" fillId="0" borderId="6" xfId="1" applyFont="1" applyBorder="1" applyAlignment="1">
      <alignment horizontal="right" vertical="center"/>
    </xf>
    <xf numFmtId="0" fontId="6" fillId="0" borderId="0" xfId="1" applyFont="1" applyFill="1" applyAlignment="1"/>
    <xf numFmtId="0" fontId="6" fillId="0" borderId="0" xfId="1" applyFont="1" applyFill="1"/>
    <xf numFmtId="0" fontId="6" fillId="0" borderId="0" xfId="1" applyFont="1" applyAlignment="1">
      <alignment horizontal="right" vertical="center" indent="1"/>
    </xf>
    <xf numFmtId="0" fontId="6" fillId="0" borderId="0" xfId="1" applyNumberFormat="1" applyFont="1" applyAlignment="1">
      <alignment horizontal="right" vertical="center"/>
    </xf>
    <xf numFmtId="0" fontId="6" fillId="0" borderId="9" xfId="1" applyFont="1" applyBorder="1" applyAlignment="1">
      <alignment horizontal="right" vertical="center" indent="1"/>
    </xf>
    <xf numFmtId="0" fontId="6" fillId="0" borderId="0" xfId="1" applyFont="1" applyBorder="1" applyAlignment="1">
      <alignment horizontal="center" vertical="center" textRotation="255"/>
    </xf>
    <xf numFmtId="0" fontId="6" fillId="0" borderId="3" xfId="1" applyFont="1" applyBorder="1" applyAlignment="1">
      <alignment horizontal="center" vertical="center" textRotation="255"/>
    </xf>
    <xf numFmtId="0" fontId="6" fillId="0" borderId="10" xfId="1" applyFont="1" applyBorder="1" applyAlignment="1">
      <alignment horizontal="center" vertical="center" textRotation="255"/>
    </xf>
    <xf numFmtId="0" fontId="6" fillId="0" borderId="10" xfId="1" applyFont="1" applyBorder="1" applyAlignment="1">
      <alignment horizontal="center" vertical="center" textRotation="255" wrapText="1"/>
    </xf>
    <xf numFmtId="0" fontId="6" fillId="0" borderId="10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0" xfId="1" applyFont="1" applyBorder="1"/>
    <xf numFmtId="0" fontId="6" fillId="0" borderId="1" xfId="1" applyFont="1" applyBorder="1"/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6" fillId="0" borderId="0" xfId="1" applyFont="1" applyFill="1" applyAlignment="1">
      <alignment vertical="center"/>
    </xf>
    <xf numFmtId="0" fontId="6" fillId="0" borderId="0" xfId="1" applyFont="1" applyFill="1" applyBorder="1" applyAlignment="1"/>
    <xf numFmtId="0" fontId="9" fillId="0" borderId="0" xfId="1" applyFont="1" applyFill="1" applyAlignment="1">
      <alignment horizontal="left" vertical="center" indent="1"/>
    </xf>
    <xf numFmtId="0" fontId="6" fillId="0" borderId="0" xfId="1" applyFont="1" applyFill="1" applyAlignment="1">
      <alignment horizontal="left" vertical="center" indent="1"/>
    </xf>
    <xf numFmtId="0" fontId="6" fillId="0" borderId="0" xfId="1" applyFont="1" applyFill="1" applyAlignment="1">
      <alignment horizontal="right" vertical="center"/>
    </xf>
    <xf numFmtId="0" fontId="6" fillId="0" borderId="0" xfId="1" applyFont="1" applyFill="1" applyAlignment="1">
      <alignment horizontal="left" vertical="center"/>
    </xf>
    <xf numFmtId="176" fontId="6" fillId="0" borderId="1" xfId="1" applyNumberFormat="1" applyFont="1" applyFill="1" applyBorder="1" applyAlignment="1">
      <alignment horizontal="right" vertical="center"/>
    </xf>
    <xf numFmtId="177" fontId="6" fillId="0" borderId="1" xfId="1" applyNumberFormat="1" applyFont="1" applyFill="1" applyBorder="1" applyAlignment="1">
      <alignment horizontal="right" vertical="center"/>
    </xf>
    <xf numFmtId="178" fontId="6" fillId="0" borderId="1" xfId="1" applyNumberFormat="1" applyFont="1" applyFill="1" applyBorder="1" applyAlignment="1">
      <alignment horizontal="right" vertical="center"/>
    </xf>
    <xf numFmtId="0" fontId="6" fillId="0" borderId="11" xfId="1" applyFont="1" applyFill="1" applyBorder="1" applyAlignment="1">
      <alignment horizontal="distributed" vertical="center"/>
    </xf>
    <xf numFmtId="176" fontId="6" fillId="0" borderId="0" xfId="1" applyNumberFormat="1" applyFont="1" applyFill="1" applyBorder="1" applyAlignment="1">
      <alignment horizontal="right" vertical="center"/>
    </xf>
    <xf numFmtId="177" fontId="6" fillId="0" borderId="0" xfId="1" applyNumberFormat="1" applyFont="1" applyFill="1" applyBorder="1" applyAlignment="1">
      <alignment horizontal="right" vertical="center"/>
    </xf>
    <xf numFmtId="178" fontId="6" fillId="0" borderId="0" xfId="1" applyNumberFormat="1" applyFont="1" applyFill="1" applyBorder="1" applyAlignment="1">
      <alignment horizontal="right" vertical="center"/>
    </xf>
    <xf numFmtId="0" fontId="6" fillId="0" borderId="12" xfId="1" applyFont="1" applyFill="1" applyBorder="1" applyAlignment="1">
      <alignment horizontal="distributed" vertical="center" wrapText="1"/>
    </xf>
    <xf numFmtId="176" fontId="6" fillId="0" borderId="14" xfId="1" applyNumberFormat="1" applyFont="1" applyFill="1" applyBorder="1" applyAlignment="1">
      <alignment horizontal="right" vertical="center"/>
    </xf>
    <xf numFmtId="178" fontId="6" fillId="0" borderId="14" xfId="1" applyNumberFormat="1" applyFont="1" applyFill="1" applyBorder="1" applyAlignment="1">
      <alignment horizontal="right" vertical="center"/>
    </xf>
    <xf numFmtId="0" fontId="6" fillId="0" borderId="15" xfId="1" applyFont="1" applyFill="1" applyBorder="1" applyAlignment="1">
      <alignment horizontal="distributed" vertical="center" wrapText="1"/>
    </xf>
    <xf numFmtId="0" fontId="6" fillId="0" borderId="16" xfId="1" applyFont="1" applyFill="1" applyBorder="1" applyAlignment="1">
      <alignment horizontal="center" vertical="center" wrapText="1"/>
    </xf>
    <xf numFmtId="176" fontId="6" fillId="0" borderId="17" xfId="1" applyNumberFormat="1" applyFont="1" applyFill="1" applyBorder="1" applyAlignment="1">
      <alignment horizontal="right" vertical="center"/>
    </xf>
    <xf numFmtId="178" fontId="6" fillId="0" borderId="17" xfId="1" applyNumberFormat="1" applyFont="1" applyFill="1" applyBorder="1" applyAlignment="1">
      <alignment horizontal="right" vertical="center"/>
    </xf>
    <xf numFmtId="0" fontId="6" fillId="0" borderId="12" xfId="1" applyFont="1" applyFill="1" applyBorder="1" applyAlignment="1">
      <alignment horizontal="distributed" vertical="center"/>
    </xf>
    <xf numFmtId="0" fontId="6" fillId="0" borderId="19" xfId="1" applyFont="1" applyFill="1" applyBorder="1" applyAlignment="1">
      <alignment horizontal="distributed" vertical="center"/>
    </xf>
    <xf numFmtId="0" fontId="6" fillId="0" borderId="4" xfId="1" applyFont="1" applyFill="1" applyBorder="1" applyAlignment="1">
      <alignment horizontal="center" vertical="center"/>
    </xf>
    <xf numFmtId="0" fontId="6" fillId="0" borderId="15" xfId="1" applyFont="1" applyFill="1" applyBorder="1" applyAlignment="1">
      <alignment horizontal="center" vertical="center"/>
    </xf>
    <xf numFmtId="0" fontId="6" fillId="0" borderId="20" xfId="1" applyFont="1" applyFill="1" applyBorder="1" applyAlignment="1">
      <alignment vertical="center"/>
    </xf>
    <xf numFmtId="0" fontId="6" fillId="0" borderId="2" xfId="1" applyFont="1" applyFill="1" applyBorder="1" applyAlignment="1">
      <alignment horizontal="center" vertical="center"/>
    </xf>
    <xf numFmtId="0" fontId="6" fillId="0" borderId="3" xfId="1" applyFont="1" applyBorder="1" applyAlignment="1">
      <alignment vertical="center"/>
    </xf>
    <xf numFmtId="0" fontId="6" fillId="0" borderId="3" xfId="1" applyFont="1" applyFill="1" applyBorder="1" applyAlignment="1">
      <alignment vertical="center"/>
    </xf>
    <xf numFmtId="0" fontId="6" fillId="0" borderId="0" xfId="1" applyFont="1" applyFill="1" applyBorder="1" applyAlignment="1">
      <alignment vertical="center"/>
    </xf>
    <xf numFmtId="0" fontId="6" fillId="0" borderId="1" xfId="1" applyFont="1" applyFill="1" applyBorder="1" applyAlignment="1">
      <alignment vertical="center"/>
    </xf>
    <xf numFmtId="0" fontId="3" fillId="0" borderId="0" xfId="1" applyFont="1" applyFill="1" applyAlignment="1">
      <alignment vertical="center"/>
    </xf>
    <xf numFmtId="0" fontId="5" fillId="0" borderId="0" xfId="1" applyFont="1" applyFill="1" applyAlignment="1">
      <alignment horizontal="left" vertical="center" indent="1"/>
    </xf>
    <xf numFmtId="0" fontId="3" fillId="0" borderId="0" xfId="1" applyFont="1" applyFill="1" applyAlignment="1"/>
    <xf numFmtId="38" fontId="3" fillId="0" borderId="0" xfId="2" applyFont="1"/>
    <xf numFmtId="38" fontId="6" fillId="0" borderId="0" xfId="2" applyFont="1"/>
    <xf numFmtId="38" fontId="6" fillId="0" borderId="0" xfId="2" applyFont="1" applyBorder="1" applyAlignment="1">
      <alignment horizontal="right"/>
    </xf>
    <xf numFmtId="179" fontId="6" fillId="0" borderId="1" xfId="2" applyNumberFormat="1" applyFont="1" applyFill="1" applyBorder="1" applyAlignment="1">
      <alignment vertical="center"/>
    </xf>
    <xf numFmtId="38" fontId="6" fillId="0" borderId="1" xfId="2" applyFont="1" applyBorder="1" applyAlignment="1">
      <alignment vertical="center"/>
    </xf>
    <xf numFmtId="179" fontId="6" fillId="0" borderId="8" xfId="2" applyNumberFormat="1" applyFont="1" applyFill="1" applyBorder="1" applyAlignment="1">
      <alignment vertical="center"/>
    </xf>
    <xf numFmtId="38" fontId="6" fillId="0" borderId="1" xfId="2" applyFont="1" applyFill="1" applyBorder="1" applyAlignment="1">
      <alignment vertical="center"/>
    </xf>
    <xf numFmtId="38" fontId="6" fillId="0" borderId="7" xfId="2" applyFont="1" applyFill="1" applyBorder="1" applyAlignment="1">
      <alignment vertical="center"/>
    </xf>
    <xf numFmtId="38" fontId="6" fillId="0" borderId="8" xfId="2" applyFont="1" applyBorder="1" applyAlignment="1">
      <alignment horizontal="right" vertical="center" indent="1"/>
    </xf>
    <xf numFmtId="179" fontId="6" fillId="0" borderId="0" xfId="2" applyNumberFormat="1" applyFont="1" applyFill="1" applyBorder="1" applyAlignment="1">
      <alignment vertical="center"/>
    </xf>
    <xf numFmtId="38" fontId="6" fillId="0" borderId="0" xfId="2" applyFont="1" applyBorder="1" applyAlignment="1">
      <alignment vertical="center"/>
    </xf>
    <xf numFmtId="179" fontId="6" fillId="0" borderId="9" xfId="2" applyNumberFormat="1" applyFont="1" applyFill="1" applyBorder="1" applyAlignment="1">
      <alignment vertical="center"/>
    </xf>
    <xf numFmtId="38" fontId="6" fillId="0" borderId="0" xfId="2" applyFont="1" applyFill="1" applyBorder="1" applyAlignment="1">
      <alignment vertical="center"/>
    </xf>
    <xf numFmtId="38" fontId="6" fillId="0" borderId="6" xfId="2" applyFont="1" applyFill="1" applyBorder="1" applyAlignment="1">
      <alignment vertical="center"/>
    </xf>
    <xf numFmtId="38" fontId="6" fillId="0" borderId="6" xfId="2" applyFont="1" applyBorder="1" applyAlignment="1">
      <alignment vertical="center"/>
    </xf>
    <xf numFmtId="38" fontId="6" fillId="0" borderId="0" xfId="2" applyFont="1" applyBorder="1" applyAlignment="1">
      <alignment horizontal="right" vertical="center" indent="1"/>
    </xf>
    <xf numFmtId="38" fontId="6" fillId="0" borderId="0" xfId="2" applyFont="1" applyBorder="1"/>
    <xf numFmtId="179" fontId="6" fillId="0" borderId="9" xfId="2" applyNumberFormat="1" applyFont="1" applyBorder="1" applyAlignment="1">
      <alignment vertical="center"/>
    </xf>
    <xf numFmtId="179" fontId="6" fillId="0" borderId="0" xfId="2" applyNumberFormat="1" applyFont="1" applyBorder="1" applyAlignment="1">
      <alignment vertical="center"/>
    </xf>
    <xf numFmtId="38" fontId="6" fillId="0" borderId="23" xfId="2" applyFont="1" applyBorder="1" applyAlignment="1">
      <alignment horizontal="center" vertical="center" wrapText="1"/>
    </xf>
    <xf numFmtId="38" fontId="6" fillId="0" borderId="15" xfId="2" applyFont="1" applyBorder="1" applyAlignment="1">
      <alignment horizontal="center" vertical="center" wrapText="1"/>
    </xf>
    <xf numFmtId="38" fontId="6" fillId="0" borderId="15" xfId="2" applyFont="1" applyBorder="1" applyAlignment="1">
      <alignment horizontal="center" vertical="center"/>
    </xf>
    <xf numFmtId="38" fontId="6" fillId="0" borderId="0" xfId="2" applyFont="1" applyAlignment="1">
      <alignment horizontal="right"/>
    </xf>
    <xf numFmtId="38" fontId="6" fillId="0" borderId="0" xfId="2" applyFont="1" applyAlignment="1">
      <alignment vertical="center"/>
    </xf>
    <xf numFmtId="38" fontId="6" fillId="0" borderId="0" xfId="2" applyFont="1" applyBorder="1" applyAlignment="1">
      <alignment horizontal="left" vertical="center"/>
    </xf>
    <xf numFmtId="40" fontId="6" fillId="0" borderId="0" xfId="2" applyNumberFormat="1" applyFont="1" applyAlignment="1">
      <alignment vertical="center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vertical="top"/>
    </xf>
    <xf numFmtId="179" fontId="6" fillId="0" borderId="1" xfId="2" applyNumberFormat="1" applyFont="1" applyFill="1" applyBorder="1" applyAlignment="1">
      <alignment horizontal="right" vertical="top"/>
    </xf>
    <xf numFmtId="179" fontId="6" fillId="0" borderId="8" xfId="2" applyNumberFormat="1" applyFont="1" applyFill="1" applyBorder="1" applyAlignment="1">
      <alignment horizontal="right" vertical="top"/>
    </xf>
    <xf numFmtId="38" fontId="6" fillId="0" borderId="0" xfId="2" applyNumberFormat="1" applyFont="1" applyFill="1" applyBorder="1" applyAlignment="1">
      <alignment horizontal="right"/>
    </xf>
    <xf numFmtId="180" fontId="6" fillId="0" borderId="9" xfId="2" applyNumberFormat="1" applyFont="1" applyFill="1" applyBorder="1" applyAlignment="1">
      <alignment horizontal="right"/>
    </xf>
    <xf numFmtId="179" fontId="6" fillId="0" borderId="0" xfId="2" applyNumberFormat="1" applyFont="1" applyFill="1" applyBorder="1" applyAlignment="1">
      <alignment horizontal="right" vertical="top"/>
    </xf>
    <xf numFmtId="179" fontId="6" fillId="0" borderId="9" xfId="2" applyNumberFormat="1" applyFont="1" applyFill="1" applyBorder="1" applyAlignment="1">
      <alignment horizontal="right" vertical="top"/>
    </xf>
    <xf numFmtId="178" fontId="6" fillId="0" borderId="0" xfId="2" applyNumberFormat="1" applyFont="1" applyAlignment="1">
      <alignment vertical="top"/>
    </xf>
    <xf numFmtId="0" fontId="6" fillId="0" borderId="0" xfId="2" applyNumberFormat="1" applyFont="1" applyFill="1" applyBorder="1" applyAlignment="1">
      <alignment horizontal="right"/>
    </xf>
    <xf numFmtId="38" fontId="6" fillId="0" borderId="0" xfId="3" applyFont="1" applyFill="1" applyBorder="1" applyAlignment="1">
      <alignment horizontal="right"/>
    </xf>
    <xf numFmtId="178" fontId="6" fillId="0" borderId="9" xfId="2" applyNumberFormat="1" applyFont="1" applyFill="1" applyBorder="1" applyAlignment="1">
      <alignment horizontal="right"/>
    </xf>
    <xf numFmtId="0" fontId="6" fillId="0" borderId="0" xfId="2" applyNumberFormat="1" applyFont="1" applyFill="1" applyBorder="1" applyAlignment="1"/>
    <xf numFmtId="179" fontId="6" fillId="0" borderId="0" xfId="2" applyNumberFormat="1" applyFont="1" applyBorder="1" applyAlignment="1">
      <alignment horizontal="right" vertical="top" indent="1"/>
    </xf>
    <xf numFmtId="38" fontId="6" fillId="0" borderId="0" xfId="2" applyFont="1" applyAlignment="1"/>
    <xf numFmtId="38" fontId="6" fillId="0" borderId="9" xfId="2" applyFont="1" applyBorder="1" applyAlignment="1">
      <alignment horizontal="right" vertical="center" indent="1"/>
    </xf>
    <xf numFmtId="180" fontId="6" fillId="0" borderId="0" xfId="2" applyNumberFormat="1" applyFont="1" applyFill="1" applyBorder="1" applyAlignment="1">
      <alignment horizontal="right"/>
    </xf>
    <xf numFmtId="38" fontId="6" fillId="0" borderId="17" xfId="2" applyFont="1" applyBorder="1" applyAlignment="1">
      <alignment horizontal="center" vertical="center" shrinkToFit="1"/>
    </xf>
    <xf numFmtId="38" fontId="6" fillId="0" borderId="19" xfId="2" applyFont="1" applyBorder="1" applyAlignment="1">
      <alignment horizontal="center" vertical="center" shrinkToFit="1"/>
    </xf>
    <xf numFmtId="38" fontId="6" fillId="0" borderId="0" xfId="2" applyFont="1" applyBorder="1" applyAlignment="1">
      <alignment horizontal="center" vertical="center" shrinkToFit="1"/>
    </xf>
    <xf numFmtId="38" fontId="6" fillId="0" borderId="12" xfId="2" applyFont="1" applyBorder="1" applyAlignment="1">
      <alignment horizontal="center" vertical="center" shrinkToFit="1"/>
    </xf>
    <xf numFmtId="38" fontId="6" fillId="0" borderId="0" xfId="2" applyFont="1" applyAlignment="1">
      <alignment horizontal="center"/>
    </xf>
    <xf numFmtId="38" fontId="6" fillId="0" borderId="1" xfId="2" applyFont="1" applyBorder="1"/>
    <xf numFmtId="38" fontId="6" fillId="0" borderId="1" xfId="2" applyFont="1" applyBorder="1" applyAlignment="1">
      <alignment horizontal="left" indent="1"/>
    </xf>
    <xf numFmtId="38" fontId="5" fillId="0" borderId="0" xfId="2" applyFont="1" applyAlignment="1">
      <alignment horizontal="left" indent="1"/>
    </xf>
    <xf numFmtId="0" fontId="11" fillId="0" borderId="0" xfId="1" applyFont="1"/>
    <xf numFmtId="38" fontId="3" fillId="0" borderId="0" xfId="2" applyFont="1" applyFill="1" applyAlignment="1">
      <alignment vertical="center"/>
    </xf>
    <xf numFmtId="38" fontId="6" fillId="0" borderId="0" xfId="2" applyFont="1" applyFill="1" applyAlignment="1">
      <alignment vertical="center"/>
    </xf>
    <xf numFmtId="38" fontId="6" fillId="0" borderId="26" xfId="2" applyFont="1" applyFill="1" applyBorder="1" applyAlignment="1">
      <alignment vertical="center"/>
    </xf>
    <xf numFmtId="38" fontId="6" fillId="0" borderId="11" xfId="2" applyFont="1" applyFill="1" applyBorder="1" applyAlignment="1">
      <alignment horizontal="left" vertical="center" indent="1" shrinkToFit="1"/>
    </xf>
    <xf numFmtId="38" fontId="6" fillId="0" borderId="27" xfId="2" applyFont="1" applyFill="1" applyBorder="1" applyAlignment="1">
      <alignment vertical="center"/>
    </xf>
    <xf numFmtId="38" fontId="6" fillId="0" borderId="0" xfId="2" applyFont="1" applyFill="1" applyBorder="1" applyAlignment="1">
      <alignment horizontal="right" vertical="center"/>
    </xf>
    <xf numFmtId="38" fontId="6" fillId="0" borderId="6" xfId="2" applyFont="1" applyFill="1" applyBorder="1" applyAlignment="1">
      <alignment horizontal="right" vertical="center"/>
    </xf>
    <xf numFmtId="38" fontId="6" fillId="0" borderId="12" xfId="2" applyFont="1" applyFill="1" applyBorder="1" applyAlignment="1">
      <alignment horizontal="left" vertical="center" indent="1" shrinkToFit="1"/>
    </xf>
    <xf numFmtId="0" fontId="6" fillId="0" borderId="12" xfId="1" applyFont="1" applyFill="1" applyBorder="1" applyAlignment="1">
      <alignment horizontal="left" vertical="center" wrapText="1" indent="1"/>
    </xf>
    <xf numFmtId="0" fontId="6" fillId="0" borderId="12" xfId="1" applyFont="1" applyBorder="1" applyAlignment="1">
      <alignment horizontal="left" vertical="center" indent="1"/>
    </xf>
    <xf numFmtId="0" fontId="6" fillId="0" borderId="12" xfId="1" applyFont="1" applyBorder="1" applyAlignment="1">
      <alignment horizontal="left" vertical="center" wrapText="1" indent="1"/>
    </xf>
    <xf numFmtId="38" fontId="6" fillId="0" borderId="27" xfId="2" applyFont="1" applyFill="1" applyBorder="1" applyAlignment="1">
      <alignment horizontal="right" vertical="center"/>
    </xf>
    <xf numFmtId="0" fontId="6" fillId="0" borderId="12" xfId="1" applyFont="1" applyBorder="1" applyAlignment="1">
      <alignment horizontal="left" vertical="center" indent="1" shrinkToFit="1"/>
    </xf>
    <xf numFmtId="0" fontId="6" fillId="0" borderId="12" xfId="1" applyFont="1" applyBorder="1" applyAlignment="1">
      <alignment horizontal="left" vertical="center" wrapText="1" indent="1" shrinkToFit="1"/>
    </xf>
    <xf numFmtId="38" fontId="6" fillId="0" borderId="28" xfId="2" applyFont="1" applyFill="1" applyBorder="1" applyAlignment="1">
      <alignment vertical="center"/>
    </xf>
    <xf numFmtId="38" fontId="6" fillId="0" borderId="24" xfId="2" applyFont="1" applyFill="1" applyBorder="1" applyAlignment="1">
      <alignment vertical="center"/>
    </xf>
    <xf numFmtId="38" fontId="6" fillId="0" borderId="17" xfId="2" applyFont="1" applyFill="1" applyBorder="1" applyAlignment="1">
      <alignment horizontal="right" vertical="center"/>
    </xf>
    <xf numFmtId="38" fontId="6" fillId="0" borderId="24" xfId="2" applyFont="1" applyFill="1" applyBorder="1" applyAlignment="1">
      <alignment horizontal="right" vertical="center"/>
    </xf>
    <xf numFmtId="38" fontId="6" fillId="0" borderId="19" xfId="2" applyFont="1" applyFill="1" applyBorder="1" applyAlignment="1">
      <alignment horizontal="left" vertical="center" indent="1" shrinkToFit="1"/>
    </xf>
    <xf numFmtId="38" fontId="6" fillId="0" borderId="4" xfId="2" applyFont="1" applyFill="1" applyBorder="1" applyAlignment="1">
      <alignment vertical="center"/>
    </xf>
    <xf numFmtId="38" fontId="6" fillId="0" borderId="5" xfId="2" applyFont="1" applyFill="1" applyBorder="1" applyAlignment="1">
      <alignment vertical="center"/>
    </xf>
    <xf numFmtId="38" fontId="6" fillId="0" borderId="29" xfId="2" applyFont="1" applyFill="1" applyBorder="1" applyAlignment="1">
      <alignment horizontal="left" vertical="center" indent="1" shrinkToFit="1"/>
    </xf>
    <xf numFmtId="38" fontId="6" fillId="0" borderId="17" xfId="2" applyFont="1" applyFill="1" applyBorder="1" applyAlignment="1">
      <alignment vertical="center"/>
    </xf>
    <xf numFmtId="0" fontId="6" fillId="0" borderId="28" xfId="1" applyFont="1" applyFill="1" applyBorder="1" applyAlignment="1">
      <alignment horizontal="right" vertical="center"/>
    </xf>
    <xf numFmtId="0" fontId="6" fillId="0" borderId="24" xfId="1" applyFont="1" applyFill="1" applyBorder="1" applyAlignment="1">
      <alignment horizontal="right" vertical="center"/>
    </xf>
    <xf numFmtId="38" fontId="6" fillId="0" borderId="12" xfId="2" applyFont="1" applyBorder="1" applyAlignment="1">
      <alignment horizontal="left" vertical="center" indent="1" shrinkToFit="1"/>
    </xf>
    <xf numFmtId="0" fontId="6" fillId="0" borderId="27" xfId="1" applyFont="1" applyFill="1" applyBorder="1" applyAlignment="1">
      <alignment horizontal="right" vertical="center"/>
    </xf>
    <xf numFmtId="38" fontId="6" fillId="0" borderId="29" xfId="2" applyFont="1" applyBorder="1" applyAlignment="1">
      <alignment horizontal="left" vertical="center" indent="1" shrinkToFit="1"/>
    </xf>
    <xf numFmtId="38" fontId="6" fillId="0" borderId="28" xfId="2" applyFont="1" applyFill="1" applyBorder="1" applyAlignment="1">
      <alignment horizontal="right" vertical="center"/>
    </xf>
    <xf numFmtId="38" fontId="9" fillId="0" borderId="0" xfId="2" applyFont="1" applyFill="1" applyBorder="1" applyAlignment="1">
      <alignment vertical="center"/>
    </xf>
    <xf numFmtId="38" fontId="9" fillId="0" borderId="6" xfId="2" applyFont="1" applyFill="1" applyBorder="1" applyAlignment="1">
      <alignment vertical="center"/>
    </xf>
    <xf numFmtId="38" fontId="9" fillId="0" borderId="17" xfId="2" applyFont="1" applyFill="1" applyBorder="1" applyAlignment="1">
      <alignment vertical="center"/>
    </xf>
    <xf numFmtId="38" fontId="9" fillId="0" borderId="24" xfId="2" applyFont="1" applyFill="1" applyBorder="1" applyAlignment="1">
      <alignment vertical="center"/>
    </xf>
    <xf numFmtId="38" fontId="9" fillId="0" borderId="9" xfId="2" applyFont="1" applyFill="1" applyBorder="1" applyAlignment="1">
      <alignment vertical="center"/>
    </xf>
    <xf numFmtId="38" fontId="6" fillId="0" borderId="9" xfId="2" applyFont="1" applyFill="1" applyBorder="1" applyAlignment="1">
      <alignment vertical="center"/>
    </xf>
    <xf numFmtId="38" fontId="6" fillId="0" borderId="13" xfId="2" applyFont="1" applyFill="1" applyBorder="1" applyAlignment="1">
      <alignment vertical="center"/>
    </xf>
    <xf numFmtId="0" fontId="6" fillId="0" borderId="23" xfId="1" applyFont="1" applyFill="1" applyBorder="1" applyAlignment="1">
      <alignment horizontal="right" vertical="center"/>
    </xf>
    <xf numFmtId="38" fontId="6" fillId="0" borderId="14" xfId="2" applyFont="1" applyFill="1" applyBorder="1" applyAlignment="1">
      <alignment vertical="center"/>
    </xf>
    <xf numFmtId="38" fontId="6" fillId="0" borderId="23" xfId="2" applyFont="1" applyFill="1" applyBorder="1" applyAlignment="1">
      <alignment vertical="center"/>
    </xf>
    <xf numFmtId="38" fontId="6" fillId="0" borderId="16" xfId="2" applyFont="1" applyFill="1" applyBorder="1" applyAlignment="1">
      <alignment horizontal="left" vertical="center" indent="1"/>
    </xf>
    <xf numFmtId="38" fontId="6" fillId="0" borderId="14" xfId="2" applyFont="1" applyFill="1" applyBorder="1" applyAlignment="1">
      <alignment horizontal="left" vertical="center" indent="1"/>
    </xf>
    <xf numFmtId="38" fontId="6" fillId="0" borderId="5" xfId="2" applyFont="1" applyFill="1" applyBorder="1" applyAlignment="1">
      <alignment horizontal="right" vertical="center"/>
    </xf>
    <xf numFmtId="38" fontId="9" fillId="0" borderId="30" xfId="2" applyFont="1" applyFill="1" applyBorder="1" applyAlignment="1">
      <alignment horizontal="center" vertical="center"/>
    </xf>
    <xf numFmtId="38" fontId="9" fillId="0" borderId="15" xfId="2" applyFont="1" applyFill="1" applyBorder="1" applyAlignment="1">
      <alignment horizontal="center" vertical="center"/>
    </xf>
    <xf numFmtId="38" fontId="9" fillId="0" borderId="23" xfId="2" applyFont="1" applyFill="1" applyBorder="1" applyAlignment="1">
      <alignment horizontal="center" vertical="center"/>
    </xf>
    <xf numFmtId="38" fontId="6" fillId="0" borderId="23" xfId="2" applyFont="1" applyFill="1" applyBorder="1" applyAlignment="1">
      <alignment horizontal="center" vertical="center"/>
    </xf>
    <xf numFmtId="38" fontId="6" fillId="0" borderId="15" xfId="2" applyFont="1" applyFill="1" applyBorder="1" applyAlignment="1">
      <alignment horizontal="center" vertical="center"/>
    </xf>
    <xf numFmtId="38" fontId="3" fillId="0" borderId="0" xfId="2" applyFont="1" applyFill="1" applyBorder="1" applyAlignment="1">
      <alignment vertical="center"/>
    </xf>
    <xf numFmtId="38" fontId="5" fillId="0" borderId="1" xfId="2" applyFont="1" applyFill="1" applyBorder="1" applyAlignment="1">
      <alignment vertical="center"/>
    </xf>
    <xf numFmtId="38" fontId="5" fillId="0" borderId="1" xfId="2" applyFont="1" applyFill="1" applyBorder="1" applyAlignment="1">
      <alignment horizontal="left" vertical="center" indent="1"/>
    </xf>
    <xf numFmtId="38" fontId="5" fillId="0" borderId="0" xfId="2" applyFont="1" applyFill="1" applyBorder="1" applyAlignment="1">
      <alignment vertical="center"/>
    </xf>
    <xf numFmtId="38" fontId="5" fillId="0" borderId="0" xfId="2" applyFont="1" applyFill="1" applyBorder="1" applyAlignment="1">
      <alignment horizontal="left" vertical="center" indent="1"/>
    </xf>
    <xf numFmtId="38" fontId="5" fillId="0" borderId="0" xfId="2" applyFont="1" applyFill="1" applyAlignment="1">
      <alignment vertical="center"/>
    </xf>
    <xf numFmtId="0" fontId="6" fillId="0" borderId="21" xfId="1" applyFont="1" applyFill="1" applyBorder="1" applyAlignment="1">
      <alignment horizontal="center" vertical="center"/>
    </xf>
    <xf numFmtId="0" fontId="6" fillId="0" borderId="18" xfId="1" applyFont="1" applyFill="1" applyBorder="1" applyAlignment="1">
      <alignment horizontal="center" vertical="center"/>
    </xf>
    <xf numFmtId="0" fontId="6" fillId="0" borderId="10" xfId="1" applyFont="1" applyFill="1" applyBorder="1" applyAlignment="1">
      <alignment horizontal="center" vertical="center"/>
    </xf>
    <xf numFmtId="0" fontId="6" fillId="0" borderId="15" xfId="1" applyFont="1" applyFill="1" applyBorder="1" applyAlignment="1">
      <alignment horizontal="center" vertical="center"/>
    </xf>
    <xf numFmtId="0" fontId="6" fillId="0" borderId="13" xfId="1" applyFont="1" applyFill="1" applyBorder="1" applyAlignment="1">
      <alignment horizontal="center" vertical="center" wrapText="1"/>
    </xf>
    <xf numFmtId="0" fontId="6" fillId="0" borderId="18" xfId="1" applyFont="1" applyFill="1" applyBorder="1" applyAlignment="1">
      <alignment horizontal="center" vertical="center" wrapText="1"/>
    </xf>
    <xf numFmtId="0" fontId="6" fillId="0" borderId="13" xfId="1" applyFont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/>
    </xf>
    <xf numFmtId="0" fontId="6" fillId="0" borderId="9" xfId="1" applyFont="1" applyFill="1" applyBorder="1" applyAlignment="1">
      <alignment horizontal="center" vertical="center"/>
    </xf>
    <xf numFmtId="38" fontId="6" fillId="0" borderId="22" xfId="2" applyFont="1" applyBorder="1" applyAlignment="1">
      <alignment horizontal="left" vertical="center"/>
    </xf>
    <xf numFmtId="38" fontId="6" fillId="0" borderId="0" xfId="2" applyFont="1" applyBorder="1" applyAlignment="1">
      <alignment horizontal="right" vertical="center"/>
    </xf>
    <xf numFmtId="0" fontId="6" fillId="0" borderId="9" xfId="1" applyFont="1" applyBorder="1" applyAlignment="1">
      <alignment horizontal="right" vertical="center" indent="1"/>
    </xf>
    <xf numFmtId="0" fontId="6" fillId="0" borderId="8" xfId="1" applyFont="1" applyBorder="1" applyAlignment="1">
      <alignment horizontal="right" vertical="center" indent="1"/>
    </xf>
    <xf numFmtId="178" fontId="6" fillId="0" borderId="6" xfId="1" applyNumberFormat="1" applyFont="1" applyBorder="1" applyAlignment="1">
      <alignment horizontal="right" vertical="center"/>
    </xf>
    <xf numFmtId="178" fontId="6" fillId="0" borderId="7" xfId="1" applyNumberFormat="1" applyFont="1" applyBorder="1" applyAlignment="1">
      <alignment horizontal="right" vertical="center"/>
    </xf>
    <xf numFmtId="38" fontId="6" fillId="0" borderId="6" xfId="2" applyNumberFormat="1" applyFont="1" applyFill="1" applyBorder="1" applyAlignment="1">
      <alignment horizontal="right" vertical="center"/>
    </xf>
    <xf numFmtId="38" fontId="6" fillId="0" borderId="7" xfId="2" applyNumberFormat="1" applyFont="1" applyFill="1" applyBorder="1" applyAlignment="1">
      <alignment horizontal="right" vertical="center"/>
    </xf>
    <xf numFmtId="38" fontId="6" fillId="0" borderId="0" xfId="2" applyFont="1" applyBorder="1" applyAlignment="1">
      <alignment horizontal="right"/>
    </xf>
    <xf numFmtId="38" fontId="6" fillId="0" borderId="1" xfId="2" applyFont="1" applyBorder="1" applyAlignment="1">
      <alignment horizontal="left" vertical="center"/>
    </xf>
    <xf numFmtId="0" fontId="6" fillId="0" borderId="1" xfId="1" applyFont="1" applyBorder="1" applyAlignment="1">
      <alignment vertical="center"/>
    </xf>
    <xf numFmtId="38" fontId="6" fillId="0" borderId="21" xfId="2" applyFont="1" applyBorder="1" applyAlignment="1">
      <alignment horizontal="center" vertical="center"/>
    </xf>
    <xf numFmtId="38" fontId="6" fillId="0" borderId="18" xfId="2" applyFont="1" applyBorder="1" applyAlignment="1">
      <alignment horizontal="center" vertical="center"/>
    </xf>
    <xf numFmtId="38" fontId="6" fillId="0" borderId="3" xfId="2" applyFont="1" applyBorder="1" applyAlignment="1">
      <alignment horizontal="center" vertical="center"/>
    </xf>
    <xf numFmtId="38" fontId="6" fillId="0" borderId="2" xfId="2" applyFont="1" applyBorder="1" applyAlignment="1">
      <alignment horizontal="center" vertical="center"/>
    </xf>
    <xf numFmtId="38" fontId="6" fillId="0" borderId="20" xfId="2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38" fontId="6" fillId="0" borderId="6" xfId="2" applyFont="1" applyBorder="1" applyAlignment="1">
      <alignment horizontal="left" vertical="center"/>
    </xf>
    <xf numFmtId="0" fontId="6" fillId="0" borderId="0" xfId="1" applyFont="1" applyBorder="1" applyAlignment="1">
      <alignment horizontal="left" vertical="center"/>
    </xf>
    <xf numFmtId="38" fontId="6" fillId="0" borderId="6" xfId="3" applyFont="1" applyFill="1" applyBorder="1" applyAlignment="1">
      <alignment horizontal="right" vertical="center"/>
    </xf>
    <xf numFmtId="0" fontId="6" fillId="0" borderId="9" xfId="1" applyFont="1" applyBorder="1" applyAlignment="1">
      <alignment horizontal="center" vertical="center"/>
    </xf>
    <xf numFmtId="178" fontId="6" fillId="0" borderId="6" xfId="1" applyNumberFormat="1" applyFont="1" applyBorder="1" applyAlignment="1">
      <alignment vertical="center"/>
    </xf>
    <xf numFmtId="38" fontId="6" fillId="0" borderId="6" xfId="2" applyNumberFormat="1" applyFont="1" applyFill="1" applyBorder="1" applyAlignment="1">
      <alignment horizontal="right" vertical="center" indent="1"/>
    </xf>
    <xf numFmtId="0" fontId="6" fillId="0" borderId="6" xfId="1" applyFont="1" applyBorder="1" applyAlignment="1">
      <alignment horizontal="right" vertical="center"/>
    </xf>
    <xf numFmtId="38" fontId="6" fillId="0" borderId="9" xfId="2" applyFont="1" applyBorder="1" applyAlignment="1">
      <alignment horizontal="right" vertical="center" indent="1"/>
    </xf>
    <xf numFmtId="38" fontId="6" fillId="0" borderId="6" xfId="2" applyNumberFormat="1" applyFont="1" applyFill="1" applyBorder="1" applyAlignment="1">
      <alignment vertical="center"/>
    </xf>
    <xf numFmtId="38" fontId="6" fillId="0" borderId="0" xfId="2" applyNumberFormat="1" applyFont="1" applyFill="1" applyBorder="1" applyAlignment="1">
      <alignment vertical="center"/>
    </xf>
    <xf numFmtId="0" fontId="6" fillId="0" borderId="0" xfId="1" applyFont="1" applyBorder="1" applyAlignment="1">
      <alignment vertical="center"/>
    </xf>
    <xf numFmtId="38" fontId="6" fillId="0" borderId="12" xfId="2" applyFont="1" applyBorder="1" applyAlignment="1">
      <alignment horizontal="center" vertical="center" wrapText="1"/>
    </xf>
    <xf numFmtId="0" fontId="6" fillId="0" borderId="19" xfId="1" applyFont="1" applyBorder="1" applyAlignment="1">
      <alignment vertical="center" wrapText="1"/>
    </xf>
    <xf numFmtId="38" fontId="6" fillId="0" borderId="0" xfId="2" applyFont="1" applyBorder="1" applyAlignment="1">
      <alignment horizontal="center" vertical="center" wrapText="1"/>
    </xf>
    <xf numFmtId="0" fontId="6" fillId="0" borderId="17" xfId="1" applyFont="1" applyBorder="1" applyAlignment="1">
      <alignment vertical="center" wrapText="1"/>
    </xf>
    <xf numFmtId="38" fontId="6" fillId="0" borderId="9" xfId="2" applyFont="1" applyBorder="1" applyAlignment="1">
      <alignment horizontal="center" vertical="center"/>
    </xf>
    <xf numFmtId="38" fontId="6" fillId="0" borderId="25" xfId="2" applyFont="1" applyBorder="1" applyAlignment="1">
      <alignment horizontal="center" vertical="center"/>
    </xf>
    <xf numFmtId="38" fontId="6" fillId="0" borderId="22" xfId="2" applyFont="1" applyBorder="1" applyAlignment="1">
      <alignment horizontal="center" vertical="center"/>
    </xf>
    <xf numFmtId="38" fontId="6" fillId="0" borderId="24" xfId="2" applyFont="1" applyBorder="1" applyAlignment="1">
      <alignment horizontal="center" vertical="center"/>
    </xf>
    <xf numFmtId="38" fontId="6" fillId="0" borderId="17" xfId="2" applyFont="1" applyBorder="1" applyAlignment="1">
      <alignment horizontal="center" vertical="center"/>
    </xf>
    <xf numFmtId="38" fontId="6" fillId="0" borderId="23" xfId="2" applyFont="1" applyBorder="1" applyAlignment="1">
      <alignment horizontal="center" vertical="center"/>
    </xf>
    <xf numFmtId="38" fontId="6" fillId="0" borderId="14" xfId="2" applyFont="1" applyBorder="1" applyAlignment="1">
      <alignment horizontal="center" vertical="center"/>
    </xf>
    <xf numFmtId="38" fontId="6" fillId="0" borderId="16" xfId="2" applyFont="1" applyBorder="1" applyAlignment="1">
      <alignment horizontal="center" vertical="center"/>
    </xf>
    <xf numFmtId="0" fontId="6" fillId="0" borderId="6" xfId="1" applyFont="1" applyBorder="1" applyAlignment="1">
      <alignment vertical="center"/>
    </xf>
    <xf numFmtId="38" fontId="9" fillId="0" borderId="24" xfId="2" applyFont="1" applyFill="1" applyBorder="1" applyAlignment="1">
      <alignment horizontal="right" vertical="center"/>
    </xf>
    <xf numFmtId="38" fontId="9" fillId="0" borderId="17" xfId="2" applyFont="1" applyFill="1" applyBorder="1" applyAlignment="1">
      <alignment horizontal="right" vertical="center"/>
    </xf>
    <xf numFmtId="38" fontId="6" fillId="0" borderId="6" xfId="2" applyFont="1" applyFill="1" applyBorder="1" applyAlignment="1">
      <alignment horizontal="center" vertical="center"/>
    </xf>
    <xf numFmtId="38" fontId="6" fillId="0" borderId="0" xfId="2" applyFont="1" applyFill="1" applyBorder="1" applyAlignment="1">
      <alignment horizontal="center" vertical="center"/>
    </xf>
    <xf numFmtId="38" fontId="6" fillId="0" borderId="13" xfId="2" applyFont="1" applyFill="1" applyBorder="1" applyAlignment="1">
      <alignment horizontal="center" vertical="center" wrapText="1"/>
    </xf>
    <xf numFmtId="0" fontId="6" fillId="0" borderId="18" xfId="1" applyFont="1" applyBorder="1" applyAlignment="1">
      <alignment horizontal="center" vertical="center"/>
    </xf>
    <xf numFmtId="38" fontId="6" fillId="0" borderId="24" xfId="2" applyFont="1" applyFill="1" applyBorder="1" applyAlignment="1">
      <alignment horizontal="right" vertical="center"/>
    </xf>
    <xf numFmtId="38" fontId="6" fillId="0" borderId="17" xfId="2" applyFont="1" applyFill="1" applyBorder="1" applyAlignment="1">
      <alignment horizontal="right" vertical="center"/>
    </xf>
    <xf numFmtId="38" fontId="6" fillId="0" borderId="13" xfId="2" applyFont="1" applyFill="1" applyBorder="1" applyAlignment="1">
      <alignment horizontal="center" vertical="center" textRotation="255"/>
    </xf>
    <xf numFmtId="38" fontId="6" fillId="0" borderId="9" xfId="2" applyFont="1" applyFill="1" applyBorder="1" applyAlignment="1">
      <alignment horizontal="center" vertical="center" textRotation="255"/>
    </xf>
    <xf numFmtId="38" fontId="6" fillId="0" borderId="18" xfId="2" applyFont="1" applyFill="1" applyBorder="1" applyAlignment="1">
      <alignment horizontal="center" vertical="center" textRotation="255"/>
    </xf>
    <xf numFmtId="0" fontId="6" fillId="0" borderId="9" xfId="1" applyFont="1" applyBorder="1" applyAlignment="1"/>
    <xf numFmtId="0" fontId="6" fillId="0" borderId="18" xfId="1" applyFont="1" applyBorder="1" applyAlignment="1"/>
    <xf numFmtId="38" fontId="6" fillId="0" borderId="6" xfId="2" applyFont="1" applyFill="1" applyBorder="1" applyAlignment="1">
      <alignment horizontal="right" vertical="center"/>
    </xf>
    <xf numFmtId="38" fontId="6" fillId="0" borderId="0" xfId="2" applyFont="1" applyFill="1" applyBorder="1" applyAlignment="1">
      <alignment horizontal="right" vertical="center"/>
    </xf>
    <xf numFmtId="38" fontId="6" fillId="0" borderId="22" xfId="2" applyFont="1" applyFill="1" applyBorder="1" applyAlignment="1">
      <alignment horizontal="distributed" vertical="center" indent="7"/>
    </xf>
    <xf numFmtId="38" fontId="6" fillId="0" borderId="21" xfId="2" applyFont="1" applyFill="1" applyBorder="1" applyAlignment="1">
      <alignment horizontal="distributed" vertical="center" indent="7"/>
    </xf>
    <xf numFmtId="38" fontId="6" fillId="0" borderId="17" xfId="2" applyFont="1" applyFill="1" applyBorder="1" applyAlignment="1">
      <alignment horizontal="distributed" vertical="center" indent="7"/>
    </xf>
    <xf numFmtId="38" fontId="6" fillId="0" borderId="18" xfId="2" applyFont="1" applyFill="1" applyBorder="1" applyAlignment="1">
      <alignment horizontal="distributed" vertical="center" indent="7"/>
    </xf>
    <xf numFmtId="38" fontId="6" fillId="0" borderId="3" xfId="2" applyFont="1" applyFill="1" applyBorder="1" applyAlignment="1">
      <alignment horizontal="center" vertical="center"/>
    </xf>
    <xf numFmtId="38" fontId="6" fillId="0" borderId="2" xfId="2" applyFont="1" applyFill="1" applyBorder="1" applyAlignment="1">
      <alignment horizontal="center" vertical="center"/>
    </xf>
    <xf numFmtId="38" fontId="6" fillId="0" borderId="4" xfId="2" applyFont="1" applyFill="1" applyBorder="1" applyAlignment="1">
      <alignment horizontal="center" vertical="center" textRotation="255"/>
    </xf>
    <xf numFmtId="38" fontId="6" fillId="0" borderId="0" xfId="2" applyFont="1" applyFill="1" applyBorder="1" applyAlignment="1">
      <alignment horizontal="center" vertical="center" textRotation="255"/>
    </xf>
    <xf numFmtId="38" fontId="6" fillId="0" borderId="17" xfId="2" applyFont="1" applyFill="1" applyBorder="1" applyAlignment="1">
      <alignment horizontal="center" vertical="center" textRotation="255"/>
    </xf>
    <xf numFmtId="38" fontId="13" fillId="0" borderId="6" xfId="2" applyFont="1" applyFill="1" applyBorder="1" applyAlignment="1">
      <alignment horizontal="center" vertical="center"/>
    </xf>
    <xf numFmtId="38" fontId="13" fillId="0" borderId="0" xfId="2" applyFont="1" applyFill="1" applyBorder="1" applyAlignment="1">
      <alignment horizontal="center" vertical="center"/>
    </xf>
    <xf numFmtId="38" fontId="13" fillId="0" borderId="27" xfId="2" applyFont="1" applyFill="1" applyBorder="1" applyAlignment="1">
      <alignment horizontal="center" vertical="center"/>
    </xf>
    <xf numFmtId="38" fontId="9" fillId="0" borderId="6" xfId="2" applyFont="1" applyFill="1" applyBorder="1" applyAlignment="1">
      <alignment horizontal="right" vertical="center"/>
    </xf>
    <xf numFmtId="38" fontId="9" fillId="0" borderId="0" xfId="2" applyFont="1" applyFill="1" applyBorder="1" applyAlignment="1">
      <alignment horizontal="right" vertical="center"/>
    </xf>
    <xf numFmtId="38" fontId="6" fillId="0" borderId="31" xfId="2" applyFont="1" applyFill="1" applyBorder="1" applyAlignment="1">
      <alignment horizontal="center" vertical="center"/>
    </xf>
    <xf numFmtId="38" fontId="6" fillId="0" borderId="27" xfId="2" applyFont="1" applyFill="1" applyBorder="1" applyAlignment="1">
      <alignment horizontal="center" vertical="center"/>
    </xf>
    <xf numFmtId="0" fontId="6" fillId="0" borderId="16" xfId="1" applyFont="1" applyBorder="1" applyAlignment="1">
      <alignment horizontal="center" vertical="center" wrapText="1" shrinkToFit="1"/>
    </xf>
    <xf numFmtId="38" fontId="6" fillId="0" borderId="13" xfId="2" applyFont="1" applyBorder="1" applyAlignment="1">
      <alignment horizontal="center" vertical="center" textRotation="255"/>
    </xf>
    <xf numFmtId="38" fontId="6" fillId="0" borderId="9" xfId="2" applyFont="1" applyBorder="1" applyAlignment="1">
      <alignment horizontal="center" vertical="center" textRotation="255"/>
    </xf>
    <xf numFmtId="38" fontId="6" fillId="0" borderId="8" xfId="2" applyFont="1" applyBorder="1" applyAlignment="1">
      <alignment horizontal="center" vertical="center" textRotation="255"/>
    </xf>
    <xf numFmtId="0" fontId="6" fillId="0" borderId="9" xfId="1" applyFont="1" applyBorder="1" applyAlignment="1">
      <alignment horizontal="center" vertical="center" textRotation="255"/>
    </xf>
    <xf numFmtId="38" fontId="6" fillId="0" borderId="13" xfId="2" applyFont="1" applyFill="1" applyBorder="1" applyAlignment="1">
      <alignment horizontal="center" vertical="center" wrapText="1" shrinkToFit="1"/>
    </xf>
    <xf numFmtId="0" fontId="6" fillId="0" borderId="18" xfId="1" applyFont="1" applyBorder="1" applyAlignment="1">
      <alignment horizontal="center" vertical="center" wrapText="1" shrinkToFit="1"/>
    </xf>
    <xf numFmtId="38" fontId="6" fillId="0" borderId="18" xfId="2" applyFont="1" applyFill="1" applyBorder="1" applyAlignment="1">
      <alignment horizontal="right" vertical="center"/>
    </xf>
  </cellXfs>
  <cellStyles count="4">
    <cellStyle name="桁区切り" xfId="3" builtinId="6"/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30"/>
  <sheetViews>
    <sheetView showGridLines="0" view="pageBreakPreview" topLeftCell="A19" zoomScale="115" zoomScaleNormal="100" zoomScaleSheetLayoutView="115" workbookViewId="0">
      <selection activeCell="C23" sqref="C23"/>
    </sheetView>
  </sheetViews>
  <sheetFormatPr defaultRowHeight="13.5"/>
  <cols>
    <col min="1" max="1" width="18.875" style="3" customWidth="1"/>
    <col min="2" max="5" width="17.25" style="3" customWidth="1"/>
    <col min="6" max="16384" width="9" style="3"/>
  </cols>
  <sheetData>
    <row r="1" spans="1:5">
      <c r="A1" s="1" t="s">
        <v>0</v>
      </c>
      <c r="B1" s="2"/>
      <c r="C1" s="2"/>
      <c r="D1" s="2"/>
      <c r="E1" s="1"/>
    </row>
    <row r="2" spans="1:5" ht="17.25">
      <c r="A2" s="4" t="s">
        <v>1</v>
      </c>
      <c r="B2" s="2"/>
      <c r="C2" s="2"/>
      <c r="D2" s="2"/>
      <c r="E2" s="1"/>
    </row>
    <row r="3" spans="1:5" s="9" customFormat="1" ht="12.75" thickBot="1">
      <c r="A3" s="5"/>
      <c r="B3" s="6"/>
      <c r="C3" s="7"/>
      <c r="D3" s="8"/>
      <c r="E3" s="7" t="s">
        <v>38</v>
      </c>
    </row>
    <row r="4" spans="1:5" s="12" customFormat="1" ht="26.25" customHeight="1">
      <c r="A4" s="10" t="s">
        <v>2</v>
      </c>
      <c r="B4" s="11" t="s">
        <v>3</v>
      </c>
      <c r="C4" s="11" t="s">
        <v>4</v>
      </c>
      <c r="D4" s="11" t="s">
        <v>5</v>
      </c>
      <c r="E4" s="11" t="s">
        <v>6</v>
      </c>
    </row>
    <row r="5" spans="1:5" s="12" customFormat="1" ht="26.25" customHeight="1">
      <c r="A5" s="13" t="s">
        <v>7</v>
      </c>
      <c r="B5" s="14">
        <f>SUM(C5:E5)</f>
        <v>123</v>
      </c>
      <c r="C5" s="15">
        <v>5</v>
      </c>
      <c r="D5" s="15">
        <v>64</v>
      </c>
      <c r="E5" s="15">
        <v>54</v>
      </c>
    </row>
    <row r="6" spans="1:5" s="12" customFormat="1" ht="26.25" customHeight="1">
      <c r="A6" s="16" t="s">
        <v>8</v>
      </c>
      <c r="B6" s="17">
        <f>SUM(B7:B17)</f>
        <v>79</v>
      </c>
      <c r="C6" s="18">
        <f>SUM(C7:C17)</f>
        <v>1</v>
      </c>
      <c r="D6" s="18">
        <v>43</v>
      </c>
      <c r="E6" s="18">
        <v>35</v>
      </c>
    </row>
    <row r="7" spans="1:5" s="12" customFormat="1" ht="26.25" customHeight="1">
      <c r="A7" s="19" t="s">
        <v>9</v>
      </c>
      <c r="B7" s="20">
        <f>SUM(C7:E7)</f>
        <v>17</v>
      </c>
      <c r="C7" s="21">
        <v>1</v>
      </c>
      <c r="D7" s="21">
        <v>8</v>
      </c>
      <c r="E7" s="22">
        <v>8</v>
      </c>
    </row>
    <row r="8" spans="1:5" s="12" customFormat="1" ht="26.25" customHeight="1">
      <c r="A8" s="19" t="s">
        <v>10</v>
      </c>
      <c r="B8" s="20">
        <v>7</v>
      </c>
      <c r="C8" s="21">
        <v>0</v>
      </c>
      <c r="D8" s="21">
        <v>4</v>
      </c>
      <c r="E8" s="22" t="s">
        <v>35</v>
      </c>
    </row>
    <row r="9" spans="1:5" s="12" customFormat="1" ht="26.25" customHeight="1">
      <c r="A9" s="19" t="s">
        <v>11</v>
      </c>
      <c r="B9" s="20">
        <f>SUM(C9:E9)</f>
        <v>4</v>
      </c>
      <c r="C9" s="21">
        <v>0</v>
      </c>
      <c r="D9" s="21">
        <v>3</v>
      </c>
      <c r="E9" s="21">
        <v>1</v>
      </c>
    </row>
    <row r="10" spans="1:5" s="12" customFormat="1" ht="26.25" customHeight="1">
      <c r="A10" s="19" t="s">
        <v>12</v>
      </c>
      <c r="B10" s="20">
        <f>SUM(C10:E10)</f>
        <v>3</v>
      </c>
      <c r="C10" s="21">
        <v>0</v>
      </c>
      <c r="D10" s="21">
        <v>2</v>
      </c>
      <c r="E10" s="21">
        <v>1</v>
      </c>
    </row>
    <row r="11" spans="1:5" s="12" customFormat="1" ht="26.25" customHeight="1">
      <c r="A11" s="19" t="s">
        <v>13</v>
      </c>
      <c r="B11" s="20">
        <f>SUM(C11:E11)</f>
        <v>4</v>
      </c>
      <c r="C11" s="21">
        <v>0</v>
      </c>
      <c r="D11" s="21">
        <v>2</v>
      </c>
      <c r="E11" s="22">
        <v>2</v>
      </c>
    </row>
    <row r="12" spans="1:5" s="12" customFormat="1" ht="26.25" customHeight="1">
      <c r="A12" s="19" t="s">
        <v>14</v>
      </c>
      <c r="B12" s="20">
        <f>SUM(C12:E12)</f>
        <v>1</v>
      </c>
      <c r="C12" s="21">
        <v>0</v>
      </c>
      <c r="D12" s="21">
        <v>1</v>
      </c>
      <c r="E12" s="21">
        <v>0</v>
      </c>
    </row>
    <row r="13" spans="1:5" s="12" customFormat="1" ht="26.25" customHeight="1">
      <c r="A13" s="19" t="s">
        <v>15</v>
      </c>
      <c r="B13" s="20">
        <v>11</v>
      </c>
      <c r="C13" s="21">
        <v>0</v>
      </c>
      <c r="D13" s="22">
        <v>5</v>
      </c>
      <c r="E13" s="21" t="s">
        <v>36</v>
      </c>
    </row>
    <row r="14" spans="1:5" s="12" customFormat="1" ht="26.25" customHeight="1">
      <c r="A14" s="19" t="s">
        <v>16</v>
      </c>
      <c r="B14" s="20">
        <v>5</v>
      </c>
      <c r="C14" s="21">
        <v>0</v>
      </c>
      <c r="D14" s="22" t="s">
        <v>35</v>
      </c>
      <c r="E14" s="21">
        <v>2</v>
      </c>
    </row>
    <row r="15" spans="1:5" s="12" customFormat="1" ht="26.25" customHeight="1">
      <c r="A15" s="19" t="s">
        <v>17</v>
      </c>
      <c r="B15" s="20">
        <v>2</v>
      </c>
      <c r="C15" s="21">
        <v>0</v>
      </c>
      <c r="D15" s="21">
        <v>1</v>
      </c>
      <c r="E15" s="21">
        <v>1</v>
      </c>
    </row>
    <row r="16" spans="1:5" s="12" customFormat="1" ht="26.25" customHeight="1">
      <c r="A16" s="19" t="s">
        <v>18</v>
      </c>
      <c r="B16" s="20">
        <v>10</v>
      </c>
      <c r="C16" s="21">
        <v>0</v>
      </c>
      <c r="D16" s="21" t="s">
        <v>33</v>
      </c>
      <c r="E16" s="21" t="s">
        <v>36</v>
      </c>
    </row>
    <row r="17" spans="1:5" s="12" customFormat="1" ht="26.25" customHeight="1">
      <c r="A17" s="19" t="s">
        <v>19</v>
      </c>
      <c r="B17" s="20">
        <v>15</v>
      </c>
      <c r="C17" s="21">
        <v>0</v>
      </c>
      <c r="D17" s="22" t="s">
        <v>32</v>
      </c>
      <c r="E17" s="21">
        <v>5</v>
      </c>
    </row>
    <row r="18" spans="1:5" s="12" customFormat="1" ht="26.25" customHeight="1">
      <c r="A18" s="16" t="s">
        <v>20</v>
      </c>
      <c r="B18" s="17">
        <v>4</v>
      </c>
      <c r="C18" s="18">
        <v>1</v>
      </c>
      <c r="D18" s="18">
        <v>3</v>
      </c>
      <c r="E18" s="18">
        <v>0</v>
      </c>
    </row>
    <row r="19" spans="1:5" s="12" customFormat="1" ht="26.25" customHeight="1">
      <c r="A19" s="19" t="s">
        <v>21</v>
      </c>
      <c r="B19" s="20">
        <v>2</v>
      </c>
      <c r="C19" s="21">
        <v>0</v>
      </c>
      <c r="D19" s="21">
        <v>2</v>
      </c>
      <c r="E19" s="21">
        <v>0</v>
      </c>
    </row>
    <row r="20" spans="1:5" s="12" customFormat="1" ht="26.25" customHeight="1">
      <c r="A20" s="19" t="s">
        <v>22</v>
      </c>
      <c r="B20" s="20">
        <v>1</v>
      </c>
      <c r="C20" s="21">
        <v>1</v>
      </c>
      <c r="D20" s="21">
        <v>0</v>
      </c>
      <c r="E20" s="21">
        <v>0</v>
      </c>
    </row>
    <row r="21" spans="1:5" s="12" customFormat="1" ht="26.25" customHeight="1">
      <c r="A21" s="19" t="s">
        <v>23</v>
      </c>
      <c r="B21" s="20">
        <v>1</v>
      </c>
      <c r="C21" s="21">
        <v>0</v>
      </c>
      <c r="D21" s="21">
        <v>1</v>
      </c>
      <c r="E21" s="21">
        <v>0</v>
      </c>
    </row>
    <row r="22" spans="1:5" s="12" customFormat="1" ht="26.25" customHeight="1">
      <c r="A22" s="16" t="s">
        <v>24</v>
      </c>
      <c r="B22" s="17">
        <f>SUM(B23:B28)</f>
        <v>40</v>
      </c>
      <c r="C22" s="18">
        <v>3</v>
      </c>
      <c r="D22" s="18">
        <v>18</v>
      </c>
      <c r="E22" s="18">
        <v>19</v>
      </c>
    </row>
    <row r="23" spans="1:5" s="12" customFormat="1" ht="26.25" customHeight="1">
      <c r="A23" s="23" t="s">
        <v>25</v>
      </c>
      <c r="B23" s="20">
        <f>SUM(C23:E23)</f>
        <v>1</v>
      </c>
      <c r="C23" s="21">
        <v>0</v>
      </c>
      <c r="D23" s="21">
        <v>1</v>
      </c>
      <c r="E23" s="21">
        <v>0</v>
      </c>
    </row>
    <row r="24" spans="1:5" s="12" customFormat="1" ht="26.25" customHeight="1">
      <c r="A24" s="19" t="s">
        <v>26</v>
      </c>
      <c r="B24" s="20">
        <f>SUM(C24:E24)</f>
        <v>1</v>
      </c>
      <c r="C24" s="21">
        <v>0</v>
      </c>
      <c r="D24" s="21">
        <v>1</v>
      </c>
      <c r="E24" s="21">
        <v>0</v>
      </c>
    </row>
    <row r="25" spans="1:5" s="12" customFormat="1" ht="26.25" customHeight="1">
      <c r="A25" s="19" t="s">
        <v>27</v>
      </c>
      <c r="B25" s="20">
        <v>17</v>
      </c>
      <c r="C25" s="21">
        <v>0</v>
      </c>
      <c r="D25" s="22" t="s">
        <v>34</v>
      </c>
      <c r="E25" s="22" t="s">
        <v>37</v>
      </c>
    </row>
    <row r="26" spans="1:5" s="12" customFormat="1" ht="26.25" customHeight="1">
      <c r="A26" s="19" t="s">
        <v>28</v>
      </c>
      <c r="B26" s="20">
        <v>13</v>
      </c>
      <c r="C26" s="21">
        <v>1</v>
      </c>
      <c r="D26" s="22" t="s">
        <v>36</v>
      </c>
      <c r="E26" s="21" t="s">
        <v>36</v>
      </c>
    </row>
    <row r="27" spans="1:5" s="12" customFormat="1" ht="26.25" customHeight="1">
      <c r="A27" s="19" t="s">
        <v>29</v>
      </c>
      <c r="B27" s="20">
        <v>4</v>
      </c>
      <c r="C27" s="21">
        <v>1</v>
      </c>
      <c r="D27" s="21">
        <v>1</v>
      </c>
      <c r="E27" s="21">
        <v>2</v>
      </c>
    </row>
    <row r="28" spans="1:5" s="12" customFormat="1" ht="26.25" customHeight="1" thickBot="1">
      <c r="A28" s="24" t="s">
        <v>30</v>
      </c>
      <c r="B28" s="25">
        <v>4</v>
      </c>
      <c r="C28" s="26">
        <v>1</v>
      </c>
      <c r="D28" s="26">
        <v>1</v>
      </c>
      <c r="E28" s="26">
        <v>2</v>
      </c>
    </row>
    <row r="29" spans="1:5" s="12" customFormat="1" ht="15.75" customHeight="1">
      <c r="A29" s="12" t="s">
        <v>31</v>
      </c>
      <c r="C29" s="27"/>
      <c r="D29" s="27"/>
      <c r="E29" s="27"/>
    </row>
    <row r="30" spans="1:5">
      <c r="A30" s="9" t="s">
        <v>39</v>
      </c>
    </row>
  </sheetData>
  <phoneticPr fontId="1"/>
  <pageMargins left="0.74803149606299213" right="0.74803149606299213" top="0.98425196850393704" bottom="0.74803149606299213" header="0.59055118110236227" footer="0.31496062992125984"/>
  <pageSetup paperSize="9" scale="98" orientation="portrait" r:id="rId1"/>
  <headerFooter scaleWithDoc="0">
    <oddHeader>&amp;L&amp;"HGPｺﾞｼｯｸM,ﾒﾃﾞｨｳﾑ"8保健・衛生－1保健
&amp;14　1　地区別医療施設数</oddHeader>
  </headerFooter>
  <rowBreaks count="1" manualBreakCount="1">
    <brk id="6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7"/>
  <sheetViews>
    <sheetView showGridLines="0" view="pageBreakPreview" zoomScaleNormal="100" zoomScaleSheetLayoutView="100" workbookViewId="0">
      <pane xSplit="1" ySplit="4" topLeftCell="B14" activePane="bottomRight" state="frozen"/>
      <selection pane="topRight" activeCell="B1" sqref="B1"/>
      <selection pane="bottomLeft" activeCell="A5" sqref="A5"/>
      <selection pane="bottomRight" activeCell="J4" sqref="J4"/>
    </sheetView>
  </sheetViews>
  <sheetFormatPr defaultRowHeight="13.5"/>
  <cols>
    <col min="1" max="1" width="11.25" style="1" customWidth="1"/>
    <col min="2" max="2" width="8" style="1" customWidth="1"/>
    <col min="3" max="3" width="6.875" style="1" customWidth="1"/>
    <col min="4" max="10" width="6.875" style="2" customWidth="1"/>
    <col min="11" max="12" width="6.875" style="1" customWidth="1"/>
    <col min="13" max="14" width="6.125" style="1" customWidth="1"/>
    <col min="15" max="16384" width="9" style="1"/>
  </cols>
  <sheetData>
    <row r="1" spans="1:14">
      <c r="A1" s="1" t="s">
        <v>57</v>
      </c>
    </row>
    <row r="2" spans="1:14" ht="17.25">
      <c r="A2" s="4" t="s">
        <v>56</v>
      </c>
      <c r="B2" s="3"/>
      <c r="C2" s="3"/>
      <c r="D2" s="3"/>
      <c r="E2" s="3"/>
      <c r="F2" s="55"/>
      <c r="G2" s="55"/>
      <c r="H2" s="55"/>
      <c r="I2" s="55"/>
      <c r="J2" s="55"/>
      <c r="K2" s="55"/>
      <c r="L2" s="3"/>
      <c r="M2" s="3"/>
      <c r="N2" s="3"/>
    </row>
    <row r="3" spans="1:14" s="8" customFormat="1" ht="12.75" thickBot="1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3"/>
      <c r="N3" s="53"/>
    </row>
    <row r="4" spans="1:14" s="8" customFormat="1" ht="80.25" customHeight="1">
      <c r="A4" s="52" t="s">
        <v>55</v>
      </c>
      <c r="B4" s="51" t="s">
        <v>54</v>
      </c>
      <c r="C4" s="49" t="s">
        <v>53</v>
      </c>
      <c r="D4" s="49" t="s">
        <v>52</v>
      </c>
      <c r="E4" s="49" t="s">
        <v>51</v>
      </c>
      <c r="F4" s="49" t="s">
        <v>50</v>
      </c>
      <c r="G4" s="50" t="s">
        <v>49</v>
      </c>
      <c r="H4" s="50" t="s">
        <v>48</v>
      </c>
      <c r="I4" s="49" t="s">
        <v>47</v>
      </c>
      <c r="J4" s="50" t="s">
        <v>46</v>
      </c>
      <c r="K4" s="49" t="s">
        <v>45</v>
      </c>
      <c r="L4" s="48" t="s">
        <v>44</v>
      </c>
      <c r="M4" s="47"/>
      <c r="N4" s="6"/>
    </row>
    <row r="5" spans="1:14" s="8" customFormat="1" ht="22.5" customHeight="1">
      <c r="A5" s="46" t="s">
        <v>43</v>
      </c>
      <c r="B5" s="41">
        <v>348</v>
      </c>
      <c r="C5" s="27">
        <v>5</v>
      </c>
      <c r="D5" s="27">
        <v>84</v>
      </c>
      <c r="E5" s="27">
        <v>48</v>
      </c>
      <c r="F5" s="27">
        <v>66</v>
      </c>
      <c r="G5" s="27">
        <v>30</v>
      </c>
      <c r="H5" s="27">
        <v>7</v>
      </c>
      <c r="I5" s="27">
        <v>15</v>
      </c>
      <c r="J5" s="27">
        <v>19</v>
      </c>
      <c r="K5" s="45">
        <v>11</v>
      </c>
      <c r="L5" s="27">
        <v>63</v>
      </c>
      <c r="M5" s="9"/>
    </row>
    <row r="6" spans="1:14" s="8" customFormat="1" ht="22.5" customHeight="1">
      <c r="A6" s="44">
        <v>2</v>
      </c>
      <c r="B6" s="41">
        <v>348</v>
      </c>
      <c r="C6" s="27">
        <v>5</v>
      </c>
      <c r="D6" s="27">
        <v>108</v>
      </c>
      <c r="E6" s="27">
        <v>39</v>
      </c>
      <c r="F6" s="27">
        <v>68</v>
      </c>
      <c r="G6" s="27">
        <v>22</v>
      </c>
      <c r="H6" s="27">
        <v>12</v>
      </c>
      <c r="I6" s="27">
        <v>8</v>
      </c>
      <c r="J6" s="27">
        <v>22</v>
      </c>
      <c r="K6" s="45">
        <v>11</v>
      </c>
      <c r="L6" s="27">
        <v>53</v>
      </c>
      <c r="M6" s="9"/>
    </row>
    <row r="7" spans="1:14" s="8" customFormat="1" ht="22.5" customHeight="1">
      <c r="A7" s="44">
        <v>3</v>
      </c>
      <c r="B7" s="41">
        <v>339</v>
      </c>
      <c r="C7" s="27">
        <v>2</v>
      </c>
      <c r="D7" s="27">
        <v>103</v>
      </c>
      <c r="E7" s="27">
        <v>47</v>
      </c>
      <c r="F7" s="27">
        <v>74</v>
      </c>
      <c r="G7" s="27">
        <v>30</v>
      </c>
      <c r="H7" s="27">
        <v>9</v>
      </c>
      <c r="I7" s="27">
        <v>9</v>
      </c>
      <c r="J7" s="27">
        <v>15</v>
      </c>
      <c r="K7" s="36">
        <v>11</v>
      </c>
      <c r="L7" s="27">
        <v>39</v>
      </c>
      <c r="M7" s="9"/>
    </row>
    <row r="8" spans="1:14" s="8" customFormat="1" ht="22.5" customHeight="1">
      <c r="A8" s="44">
        <v>4</v>
      </c>
      <c r="B8" s="41">
        <v>437</v>
      </c>
      <c r="C8" s="27">
        <v>6</v>
      </c>
      <c r="D8" s="27">
        <v>118</v>
      </c>
      <c r="E8" s="27">
        <v>60</v>
      </c>
      <c r="F8" s="27">
        <v>104</v>
      </c>
      <c r="G8" s="27">
        <v>34</v>
      </c>
      <c r="H8" s="27">
        <v>6</v>
      </c>
      <c r="I8" s="27">
        <v>23</v>
      </c>
      <c r="J8" s="27">
        <v>14</v>
      </c>
      <c r="K8" s="36">
        <v>14</v>
      </c>
      <c r="L8" s="27">
        <v>58</v>
      </c>
      <c r="M8" s="9"/>
    </row>
    <row r="9" spans="1:14" s="8" customFormat="1" ht="22.5" customHeight="1">
      <c r="A9" s="44">
        <v>5</v>
      </c>
      <c r="B9" s="41">
        <v>438</v>
      </c>
      <c r="C9" s="27">
        <v>4</v>
      </c>
      <c r="D9" s="27">
        <v>122</v>
      </c>
      <c r="E9" s="27">
        <v>49</v>
      </c>
      <c r="F9" s="27">
        <v>94</v>
      </c>
      <c r="G9" s="27">
        <v>53</v>
      </c>
      <c r="H9" s="27">
        <v>8</v>
      </c>
      <c r="I9" s="27">
        <v>14</v>
      </c>
      <c r="J9" s="27">
        <v>19</v>
      </c>
      <c r="K9" s="36">
        <v>19</v>
      </c>
      <c r="L9" s="27">
        <v>56</v>
      </c>
      <c r="M9" s="9"/>
    </row>
    <row r="10" spans="1:14" s="8" customFormat="1" ht="22.5" customHeight="1">
      <c r="A10" s="44">
        <v>6</v>
      </c>
      <c r="B10" s="41">
        <v>419</v>
      </c>
      <c r="C10" s="27">
        <v>4</v>
      </c>
      <c r="D10" s="27">
        <v>123</v>
      </c>
      <c r="E10" s="27">
        <v>58</v>
      </c>
      <c r="F10" s="27">
        <v>93</v>
      </c>
      <c r="G10" s="27">
        <v>38</v>
      </c>
      <c r="H10" s="27">
        <v>10</v>
      </c>
      <c r="I10" s="27">
        <v>11</v>
      </c>
      <c r="J10" s="27">
        <v>14</v>
      </c>
      <c r="K10" s="36">
        <v>11</v>
      </c>
      <c r="L10" s="27">
        <v>57</v>
      </c>
      <c r="M10" s="9"/>
    </row>
    <row r="11" spans="1:14" s="8" customFormat="1" ht="22.5" customHeight="1">
      <c r="A11" s="44">
        <v>7</v>
      </c>
      <c r="B11" s="41">
        <v>460</v>
      </c>
      <c r="C11" s="27">
        <v>5</v>
      </c>
      <c r="D11" s="27">
        <v>153</v>
      </c>
      <c r="E11" s="27">
        <v>60</v>
      </c>
      <c r="F11" s="27">
        <v>100</v>
      </c>
      <c r="G11" s="27">
        <v>38</v>
      </c>
      <c r="H11" s="27">
        <v>28</v>
      </c>
      <c r="I11" s="27">
        <v>15</v>
      </c>
      <c r="J11" s="27">
        <v>37</v>
      </c>
      <c r="K11" s="36">
        <v>10</v>
      </c>
      <c r="L11" s="27">
        <v>14</v>
      </c>
      <c r="M11" s="9"/>
    </row>
    <row r="12" spans="1:14" s="8" customFormat="1" ht="22.5" customHeight="1">
      <c r="A12" s="44">
        <v>8</v>
      </c>
      <c r="B12" s="41">
        <v>503</v>
      </c>
      <c r="C12" s="27">
        <v>3</v>
      </c>
      <c r="D12" s="27">
        <v>158</v>
      </c>
      <c r="E12" s="27">
        <v>74</v>
      </c>
      <c r="F12" s="27">
        <v>81</v>
      </c>
      <c r="G12" s="27">
        <v>32</v>
      </c>
      <c r="H12" s="27">
        <v>10</v>
      </c>
      <c r="I12" s="27">
        <v>15</v>
      </c>
      <c r="J12" s="27">
        <v>20</v>
      </c>
      <c r="K12" s="36">
        <v>19</v>
      </c>
      <c r="L12" s="27">
        <v>91</v>
      </c>
      <c r="M12" s="9"/>
    </row>
    <row r="13" spans="1:14" s="8" customFormat="1" ht="22.5" customHeight="1">
      <c r="A13" s="44">
        <v>9</v>
      </c>
      <c r="B13" s="41">
        <v>463</v>
      </c>
      <c r="C13" s="27">
        <v>5</v>
      </c>
      <c r="D13" s="27">
        <v>156</v>
      </c>
      <c r="E13" s="27">
        <v>58</v>
      </c>
      <c r="F13" s="27">
        <v>89</v>
      </c>
      <c r="G13" s="27">
        <v>27</v>
      </c>
      <c r="H13" s="27">
        <v>8</v>
      </c>
      <c r="I13" s="27">
        <v>12</v>
      </c>
      <c r="J13" s="27">
        <v>13</v>
      </c>
      <c r="K13" s="36">
        <v>17</v>
      </c>
      <c r="L13" s="27">
        <v>78</v>
      </c>
      <c r="M13" s="9"/>
    </row>
    <row r="14" spans="1:14" s="8" customFormat="1" ht="22.5" customHeight="1">
      <c r="A14" s="44">
        <v>10</v>
      </c>
      <c r="B14" s="41">
        <v>550</v>
      </c>
      <c r="C14" s="27">
        <v>1</v>
      </c>
      <c r="D14" s="27">
        <v>171</v>
      </c>
      <c r="E14" s="27">
        <v>81</v>
      </c>
      <c r="F14" s="27">
        <v>93</v>
      </c>
      <c r="G14" s="27">
        <v>38</v>
      </c>
      <c r="H14" s="27">
        <v>13</v>
      </c>
      <c r="I14" s="27">
        <v>9</v>
      </c>
      <c r="J14" s="27">
        <v>22</v>
      </c>
      <c r="K14" s="36">
        <v>29</v>
      </c>
      <c r="L14" s="27">
        <v>93</v>
      </c>
      <c r="M14" s="9"/>
    </row>
    <row r="15" spans="1:14" s="8" customFormat="1" ht="22.5" customHeight="1">
      <c r="A15" s="22">
        <v>11</v>
      </c>
      <c r="B15" s="41">
        <v>547</v>
      </c>
      <c r="C15" s="40" t="s">
        <v>42</v>
      </c>
      <c r="D15" s="40">
        <v>175</v>
      </c>
      <c r="E15" s="40">
        <v>81</v>
      </c>
      <c r="F15" s="40">
        <v>87</v>
      </c>
      <c r="G15" s="40">
        <v>47</v>
      </c>
      <c r="H15" s="40">
        <v>9</v>
      </c>
      <c r="I15" s="40">
        <v>13</v>
      </c>
      <c r="J15" s="40">
        <v>17</v>
      </c>
      <c r="K15" s="36">
        <v>21</v>
      </c>
      <c r="L15" s="40">
        <v>97</v>
      </c>
      <c r="M15" s="9"/>
    </row>
    <row r="16" spans="1:14" s="8" customFormat="1" ht="22.5" customHeight="1">
      <c r="A16" s="21">
        <v>12</v>
      </c>
      <c r="B16" s="38">
        <v>538</v>
      </c>
      <c r="C16" s="35">
        <v>2</v>
      </c>
      <c r="D16" s="35">
        <v>184</v>
      </c>
      <c r="E16" s="35">
        <v>73</v>
      </c>
      <c r="F16" s="35">
        <v>90</v>
      </c>
      <c r="G16" s="35">
        <v>45</v>
      </c>
      <c r="H16" s="35">
        <v>9</v>
      </c>
      <c r="I16" s="35">
        <v>12</v>
      </c>
      <c r="J16" s="35">
        <v>14</v>
      </c>
      <c r="K16" s="36">
        <v>18</v>
      </c>
      <c r="L16" s="35">
        <v>91</v>
      </c>
      <c r="M16" s="43"/>
      <c r="N16" s="42"/>
    </row>
    <row r="17" spans="1:14" s="6" customFormat="1" ht="22.5" customHeight="1">
      <c r="A17" s="21">
        <v>13</v>
      </c>
      <c r="B17" s="41">
        <v>559</v>
      </c>
      <c r="C17" s="40">
        <v>1</v>
      </c>
      <c r="D17" s="35">
        <v>171</v>
      </c>
      <c r="E17" s="35">
        <v>72</v>
      </c>
      <c r="F17" s="35">
        <v>117</v>
      </c>
      <c r="G17" s="35">
        <v>40</v>
      </c>
      <c r="H17" s="35">
        <v>7</v>
      </c>
      <c r="I17" s="35">
        <v>21</v>
      </c>
      <c r="J17" s="35">
        <v>20</v>
      </c>
      <c r="K17" s="36">
        <v>21</v>
      </c>
      <c r="L17" s="35">
        <v>89</v>
      </c>
      <c r="M17" s="9"/>
      <c r="N17" s="8"/>
    </row>
    <row r="18" spans="1:14" s="6" customFormat="1" ht="22.5" customHeight="1">
      <c r="A18" s="21">
        <v>14</v>
      </c>
      <c r="B18" s="41">
        <v>593</v>
      </c>
      <c r="C18" s="40">
        <v>2</v>
      </c>
      <c r="D18" s="35">
        <v>219</v>
      </c>
      <c r="E18" s="35">
        <v>72</v>
      </c>
      <c r="F18" s="35">
        <v>109</v>
      </c>
      <c r="G18" s="35">
        <v>30</v>
      </c>
      <c r="H18" s="35">
        <v>8</v>
      </c>
      <c r="I18" s="35">
        <v>16</v>
      </c>
      <c r="J18" s="35">
        <v>19</v>
      </c>
      <c r="K18" s="39">
        <v>21</v>
      </c>
      <c r="L18" s="35">
        <v>97</v>
      </c>
      <c r="M18" s="9"/>
      <c r="N18" s="8"/>
    </row>
    <row r="19" spans="1:14" s="6" customFormat="1" ht="22.5" customHeight="1">
      <c r="A19" s="21">
        <v>15</v>
      </c>
      <c r="B19" s="41">
        <v>591</v>
      </c>
      <c r="C19" s="40">
        <v>3</v>
      </c>
      <c r="D19" s="35">
        <v>188</v>
      </c>
      <c r="E19" s="35">
        <v>66</v>
      </c>
      <c r="F19" s="35">
        <v>120</v>
      </c>
      <c r="G19" s="35">
        <v>52</v>
      </c>
      <c r="H19" s="35">
        <v>13</v>
      </c>
      <c r="I19" s="35">
        <v>12</v>
      </c>
      <c r="J19" s="35">
        <v>16</v>
      </c>
      <c r="K19" s="39">
        <v>23</v>
      </c>
      <c r="L19" s="35">
        <v>98</v>
      </c>
      <c r="M19" s="9"/>
      <c r="N19" s="8"/>
    </row>
    <row r="20" spans="1:14" s="8" customFormat="1" ht="22.5" customHeight="1">
      <c r="A20" s="21">
        <v>16</v>
      </c>
      <c r="B20" s="41">
        <v>627</v>
      </c>
      <c r="C20" s="40">
        <v>2</v>
      </c>
      <c r="D20" s="35">
        <v>205</v>
      </c>
      <c r="E20" s="35">
        <v>78</v>
      </c>
      <c r="F20" s="35">
        <v>116</v>
      </c>
      <c r="G20" s="35">
        <v>49</v>
      </c>
      <c r="H20" s="35">
        <v>16</v>
      </c>
      <c r="I20" s="35">
        <v>8</v>
      </c>
      <c r="J20" s="35">
        <v>16</v>
      </c>
      <c r="K20" s="39">
        <v>26</v>
      </c>
      <c r="L20" s="35">
        <v>111</v>
      </c>
      <c r="M20" s="9"/>
    </row>
    <row r="21" spans="1:14" s="8" customFormat="1" ht="22.5" customHeight="1">
      <c r="A21" s="37">
        <v>17</v>
      </c>
      <c r="B21" s="35">
        <v>635</v>
      </c>
      <c r="C21" s="35">
        <v>1</v>
      </c>
      <c r="D21" s="35">
        <v>198</v>
      </c>
      <c r="E21" s="35">
        <v>76</v>
      </c>
      <c r="F21" s="35">
        <v>121</v>
      </c>
      <c r="G21" s="35">
        <v>64</v>
      </c>
      <c r="H21" s="35">
        <v>17</v>
      </c>
      <c r="I21" s="35">
        <v>11</v>
      </c>
      <c r="J21" s="35">
        <v>17</v>
      </c>
      <c r="K21" s="36">
        <v>24</v>
      </c>
      <c r="L21" s="35">
        <v>106</v>
      </c>
      <c r="M21" s="9"/>
    </row>
    <row r="22" spans="1:14" s="8" customFormat="1" ht="22.5" customHeight="1">
      <c r="A22" s="37">
        <v>18</v>
      </c>
      <c r="B22" s="35">
        <v>604</v>
      </c>
      <c r="C22" s="35">
        <v>3</v>
      </c>
      <c r="D22" s="35">
        <v>210</v>
      </c>
      <c r="E22" s="35">
        <v>60</v>
      </c>
      <c r="F22" s="35">
        <v>95</v>
      </c>
      <c r="G22" s="35">
        <v>63</v>
      </c>
      <c r="H22" s="35">
        <v>9</v>
      </c>
      <c r="I22" s="35">
        <v>17</v>
      </c>
      <c r="J22" s="35">
        <v>12</v>
      </c>
      <c r="K22" s="36">
        <v>26</v>
      </c>
      <c r="L22" s="35">
        <v>109</v>
      </c>
      <c r="M22" s="9"/>
    </row>
    <row r="23" spans="1:14" s="8" customFormat="1" ht="22.5" customHeight="1">
      <c r="A23" s="37">
        <v>19</v>
      </c>
      <c r="B23" s="35">
        <v>637</v>
      </c>
      <c r="C23" s="35">
        <v>2</v>
      </c>
      <c r="D23" s="35">
        <v>221</v>
      </c>
      <c r="E23" s="35">
        <v>62</v>
      </c>
      <c r="F23" s="35">
        <v>125</v>
      </c>
      <c r="G23" s="35">
        <v>39</v>
      </c>
      <c r="H23" s="35">
        <v>16</v>
      </c>
      <c r="I23" s="35">
        <v>12</v>
      </c>
      <c r="J23" s="35">
        <v>16</v>
      </c>
      <c r="K23" s="36">
        <v>27</v>
      </c>
      <c r="L23" s="36">
        <v>117</v>
      </c>
      <c r="M23" s="9"/>
    </row>
    <row r="24" spans="1:14" s="8" customFormat="1" ht="22.5" customHeight="1">
      <c r="A24" s="37">
        <v>20</v>
      </c>
      <c r="B24" s="35">
        <v>671</v>
      </c>
      <c r="C24" s="35">
        <v>1</v>
      </c>
      <c r="D24" s="35">
        <v>228</v>
      </c>
      <c r="E24" s="35">
        <v>61</v>
      </c>
      <c r="F24" s="35">
        <v>115</v>
      </c>
      <c r="G24" s="35">
        <v>50</v>
      </c>
      <c r="H24" s="35">
        <v>19</v>
      </c>
      <c r="I24" s="35">
        <v>19</v>
      </c>
      <c r="J24" s="35">
        <v>23</v>
      </c>
      <c r="K24" s="36">
        <v>22</v>
      </c>
      <c r="L24" s="35">
        <v>133</v>
      </c>
      <c r="M24" s="9"/>
    </row>
    <row r="25" spans="1:14" s="8" customFormat="1" ht="22.5" customHeight="1">
      <c r="A25" s="37">
        <v>21</v>
      </c>
      <c r="B25" s="35">
        <v>716</v>
      </c>
      <c r="C25" s="35">
        <v>2</v>
      </c>
      <c r="D25" s="35">
        <v>226</v>
      </c>
      <c r="E25" s="35">
        <v>69</v>
      </c>
      <c r="F25" s="35">
        <v>121</v>
      </c>
      <c r="G25" s="35">
        <v>62</v>
      </c>
      <c r="H25" s="35">
        <v>20</v>
      </c>
      <c r="I25" s="35">
        <v>14</v>
      </c>
      <c r="J25" s="35">
        <v>23</v>
      </c>
      <c r="K25" s="36">
        <v>38</v>
      </c>
      <c r="L25" s="35">
        <v>141</v>
      </c>
      <c r="M25" s="9"/>
    </row>
    <row r="26" spans="1:14" s="8" customFormat="1" ht="22.5" customHeight="1">
      <c r="A26" s="37">
        <v>22</v>
      </c>
      <c r="B26" s="35">
        <v>761</v>
      </c>
      <c r="C26" s="35">
        <v>5</v>
      </c>
      <c r="D26" s="35">
        <v>250</v>
      </c>
      <c r="E26" s="35">
        <v>69</v>
      </c>
      <c r="F26" s="35">
        <v>135</v>
      </c>
      <c r="G26" s="35">
        <v>71</v>
      </c>
      <c r="H26" s="35">
        <v>16</v>
      </c>
      <c r="I26" s="35">
        <v>13</v>
      </c>
      <c r="J26" s="35">
        <v>24</v>
      </c>
      <c r="K26" s="36">
        <v>24</v>
      </c>
      <c r="L26" s="35">
        <v>154</v>
      </c>
      <c r="M26" s="9"/>
    </row>
    <row r="27" spans="1:14" s="8" customFormat="1" ht="22.5" customHeight="1">
      <c r="A27" s="37">
        <v>23</v>
      </c>
      <c r="B27" s="35">
        <v>791</v>
      </c>
      <c r="C27" s="35">
        <v>4</v>
      </c>
      <c r="D27" s="35">
        <v>265</v>
      </c>
      <c r="E27" s="35">
        <v>68</v>
      </c>
      <c r="F27" s="35">
        <v>131</v>
      </c>
      <c r="G27" s="35">
        <v>73</v>
      </c>
      <c r="H27" s="35">
        <v>17</v>
      </c>
      <c r="I27" s="35">
        <v>18</v>
      </c>
      <c r="J27" s="35">
        <v>19</v>
      </c>
      <c r="K27" s="36">
        <v>24</v>
      </c>
      <c r="L27" s="35">
        <v>172</v>
      </c>
      <c r="M27" s="9"/>
    </row>
    <row r="28" spans="1:14" s="8" customFormat="1" ht="22.5" customHeight="1">
      <c r="A28" s="37">
        <v>24</v>
      </c>
      <c r="B28" s="35">
        <v>867</v>
      </c>
      <c r="C28" s="35">
        <v>7</v>
      </c>
      <c r="D28" s="35">
        <v>280</v>
      </c>
      <c r="E28" s="35">
        <v>73</v>
      </c>
      <c r="F28" s="35">
        <v>151</v>
      </c>
      <c r="G28" s="35">
        <v>95</v>
      </c>
      <c r="H28" s="35">
        <v>18</v>
      </c>
      <c r="I28" s="35">
        <v>20</v>
      </c>
      <c r="J28" s="35">
        <v>14</v>
      </c>
      <c r="K28" s="36">
        <v>21</v>
      </c>
      <c r="L28" s="35">
        <v>188</v>
      </c>
      <c r="M28" s="9"/>
    </row>
    <row r="29" spans="1:14" s="8" customFormat="1" ht="22.5" customHeight="1">
      <c r="A29" s="37">
        <v>25</v>
      </c>
      <c r="B29" s="38">
        <v>864</v>
      </c>
      <c r="C29" s="35">
        <v>5</v>
      </c>
      <c r="D29" s="35">
        <v>236</v>
      </c>
      <c r="E29" s="35">
        <v>81</v>
      </c>
      <c r="F29" s="35">
        <v>164</v>
      </c>
      <c r="G29" s="35">
        <v>93</v>
      </c>
      <c r="H29" s="35">
        <v>17</v>
      </c>
      <c r="I29" s="35">
        <v>23</v>
      </c>
      <c r="J29" s="35">
        <v>28</v>
      </c>
      <c r="K29" s="36">
        <v>26</v>
      </c>
      <c r="L29" s="35">
        <v>191</v>
      </c>
      <c r="M29" s="9"/>
    </row>
    <row r="30" spans="1:14" s="8" customFormat="1" ht="22.5" customHeight="1">
      <c r="A30" s="37">
        <v>26</v>
      </c>
      <c r="B30" s="38">
        <v>894</v>
      </c>
      <c r="C30" s="35">
        <v>8</v>
      </c>
      <c r="D30" s="35">
        <v>269</v>
      </c>
      <c r="E30" s="35">
        <v>69</v>
      </c>
      <c r="F30" s="35">
        <v>151</v>
      </c>
      <c r="G30" s="35">
        <v>103</v>
      </c>
      <c r="H30" s="35">
        <v>17</v>
      </c>
      <c r="I30" s="35">
        <v>38</v>
      </c>
      <c r="J30" s="35">
        <v>15</v>
      </c>
      <c r="K30" s="36">
        <v>18</v>
      </c>
      <c r="L30" s="35">
        <v>206</v>
      </c>
      <c r="M30" s="9"/>
    </row>
    <row r="31" spans="1:14" s="8" customFormat="1" ht="22.5" customHeight="1">
      <c r="A31" s="37">
        <v>27</v>
      </c>
      <c r="B31" s="38">
        <v>884</v>
      </c>
      <c r="C31" s="35">
        <v>6</v>
      </c>
      <c r="D31" s="35">
        <v>265</v>
      </c>
      <c r="E31" s="35">
        <v>72</v>
      </c>
      <c r="F31" s="35">
        <v>164</v>
      </c>
      <c r="G31" s="35">
        <v>71</v>
      </c>
      <c r="H31" s="35">
        <v>11</v>
      </c>
      <c r="I31" s="35">
        <v>35</v>
      </c>
      <c r="J31" s="35">
        <v>22</v>
      </c>
      <c r="K31" s="36">
        <v>19</v>
      </c>
      <c r="L31" s="35">
        <v>219</v>
      </c>
      <c r="M31" s="9"/>
    </row>
    <row r="32" spans="1:14" s="8" customFormat="1" ht="22.5" customHeight="1">
      <c r="A32" s="37">
        <v>28</v>
      </c>
      <c r="B32" s="38">
        <v>900</v>
      </c>
      <c r="C32" s="35">
        <v>5</v>
      </c>
      <c r="D32" s="35">
        <v>305</v>
      </c>
      <c r="E32" s="35">
        <v>62</v>
      </c>
      <c r="F32" s="35">
        <v>138</v>
      </c>
      <c r="G32" s="35">
        <v>89</v>
      </c>
      <c r="H32" s="35">
        <v>7</v>
      </c>
      <c r="I32" s="35">
        <v>33</v>
      </c>
      <c r="J32" s="35">
        <v>16</v>
      </c>
      <c r="K32" s="36">
        <v>27</v>
      </c>
      <c r="L32" s="35">
        <v>218</v>
      </c>
      <c r="M32" s="9"/>
    </row>
    <row r="33" spans="1:14" s="8" customFormat="1" ht="22.5" customHeight="1">
      <c r="A33" s="37">
        <v>29</v>
      </c>
      <c r="B33" s="35">
        <v>938</v>
      </c>
      <c r="C33" s="35">
        <v>9</v>
      </c>
      <c r="D33" s="35">
        <v>268</v>
      </c>
      <c r="E33" s="35">
        <v>71</v>
      </c>
      <c r="F33" s="35">
        <v>156</v>
      </c>
      <c r="G33" s="35">
        <v>80</v>
      </c>
      <c r="H33" s="35">
        <v>17</v>
      </c>
      <c r="I33" s="35">
        <v>46</v>
      </c>
      <c r="J33" s="35">
        <v>17</v>
      </c>
      <c r="K33" s="36">
        <v>12</v>
      </c>
      <c r="L33" s="35">
        <v>262</v>
      </c>
      <c r="M33" s="9"/>
    </row>
    <row r="34" spans="1:14" s="8" customFormat="1" ht="22.5" customHeight="1">
      <c r="A34" s="37">
        <v>30</v>
      </c>
      <c r="B34" s="35">
        <v>927</v>
      </c>
      <c r="C34" s="35">
        <v>9</v>
      </c>
      <c r="D34" s="35">
        <v>264</v>
      </c>
      <c r="E34" s="35">
        <v>64</v>
      </c>
      <c r="F34" s="35">
        <v>136</v>
      </c>
      <c r="G34" s="35">
        <v>90</v>
      </c>
      <c r="H34" s="35">
        <v>23</v>
      </c>
      <c r="I34" s="35">
        <v>36</v>
      </c>
      <c r="J34" s="35">
        <v>26</v>
      </c>
      <c r="K34" s="36">
        <v>17</v>
      </c>
      <c r="L34" s="35">
        <v>262</v>
      </c>
      <c r="M34" s="9"/>
    </row>
    <row r="35" spans="1:14" s="8" customFormat="1" ht="22.5" customHeight="1" thickBot="1">
      <c r="A35" s="34" t="s">
        <v>41</v>
      </c>
      <c r="B35" s="32">
        <v>1021</v>
      </c>
      <c r="C35" s="32">
        <v>15</v>
      </c>
      <c r="D35" s="32">
        <v>305</v>
      </c>
      <c r="E35" s="32">
        <v>79</v>
      </c>
      <c r="F35" s="32">
        <v>137</v>
      </c>
      <c r="G35" s="32">
        <v>94</v>
      </c>
      <c r="H35" s="32">
        <v>22</v>
      </c>
      <c r="I35" s="32">
        <v>47</v>
      </c>
      <c r="J35" s="32">
        <v>24</v>
      </c>
      <c r="K35" s="33">
        <v>14</v>
      </c>
      <c r="L35" s="32">
        <v>284</v>
      </c>
      <c r="M35" s="9"/>
    </row>
    <row r="36" spans="1:14" s="8" customFormat="1" ht="15.75" customHeight="1">
      <c r="A36" s="31" t="s">
        <v>40</v>
      </c>
      <c r="B36" s="9"/>
      <c r="C36" s="9"/>
      <c r="D36" s="9"/>
      <c r="E36" s="9"/>
      <c r="F36" s="9"/>
      <c r="G36" s="9"/>
      <c r="H36" s="9"/>
      <c r="I36" s="9"/>
      <c r="J36" s="9"/>
      <c r="K36" s="30"/>
      <c r="L36" s="29"/>
      <c r="M36" s="9"/>
      <c r="N36" s="28"/>
    </row>
    <row r="37" spans="1:14" s="8" customFormat="1" ht="12">
      <c r="D37" s="28"/>
      <c r="E37" s="28"/>
      <c r="F37" s="28"/>
      <c r="G37" s="28"/>
      <c r="H37" s="28"/>
      <c r="I37" s="28"/>
      <c r="J37" s="28"/>
      <c r="L37" s="12"/>
    </row>
    <row r="38" spans="1:14" s="8" customFormat="1" ht="12">
      <c r="D38" s="28"/>
      <c r="E38" s="28"/>
      <c r="F38" s="28"/>
      <c r="G38" s="28"/>
      <c r="H38" s="28"/>
      <c r="I38" s="28"/>
      <c r="J38" s="28"/>
    </row>
    <row r="39" spans="1:14" s="8" customFormat="1" ht="12">
      <c r="D39" s="28"/>
      <c r="E39" s="28"/>
      <c r="F39" s="28"/>
      <c r="G39" s="28"/>
      <c r="H39" s="28"/>
      <c r="I39" s="28"/>
      <c r="J39" s="28"/>
    </row>
    <row r="40" spans="1:14" s="8" customFormat="1" ht="12">
      <c r="D40" s="28"/>
      <c r="E40" s="28"/>
      <c r="F40" s="28"/>
      <c r="G40" s="28"/>
      <c r="H40" s="28"/>
      <c r="I40" s="28"/>
      <c r="J40" s="28"/>
    </row>
    <row r="41" spans="1:14" s="8" customFormat="1" ht="12">
      <c r="D41" s="28"/>
      <c r="E41" s="28"/>
      <c r="F41" s="28"/>
      <c r="G41" s="28"/>
      <c r="H41" s="28"/>
      <c r="I41" s="28"/>
      <c r="J41" s="28"/>
    </row>
    <row r="42" spans="1:14" s="8" customFormat="1" ht="12">
      <c r="D42" s="28"/>
      <c r="E42" s="28"/>
      <c r="F42" s="28"/>
      <c r="G42" s="28"/>
      <c r="H42" s="28"/>
      <c r="I42" s="28"/>
      <c r="J42" s="28"/>
    </row>
    <row r="43" spans="1:14" s="8" customFormat="1" ht="12">
      <c r="D43" s="28"/>
      <c r="E43" s="28"/>
      <c r="F43" s="28"/>
      <c r="G43" s="28"/>
      <c r="H43" s="28"/>
      <c r="I43" s="28"/>
      <c r="J43" s="28"/>
    </row>
    <row r="44" spans="1:14" s="8" customFormat="1" ht="12">
      <c r="D44" s="28"/>
      <c r="E44" s="28"/>
      <c r="F44" s="28"/>
      <c r="G44" s="28"/>
      <c r="H44" s="28"/>
      <c r="I44" s="28"/>
      <c r="J44" s="28"/>
    </row>
    <row r="45" spans="1:14" s="8" customFormat="1" ht="12">
      <c r="D45" s="28"/>
      <c r="E45" s="28"/>
      <c r="F45" s="28"/>
      <c r="G45" s="28"/>
      <c r="H45" s="28"/>
      <c r="I45" s="28"/>
      <c r="J45" s="28"/>
    </row>
    <row r="46" spans="1:14" s="8" customFormat="1" ht="12">
      <c r="D46" s="28"/>
      <c r="E46" s="28"/>
      <c r="F46" s="28"/>
      <c r="G46" s="28"/>
      <c r="H46" s="28"/>
      <c r="I46" s="28"/>
      <c r="J46" s="28"/>
    </row>
    <row r="47" spans="1:14" s="8" customFormat="1" ht="12">
      <c r="D47" s="28"/>
      <c r="E47" s="28"/>
      <c r="F47" s="28"/>
      <c r="G47" s="28"/>
      <c r="H47" s="28"/>
      <c r="I47" s="28"/>
      <c r="J47" s="28"/>
    </row>
    <row r="48" spans="1:14" s="8" customFormat="1" ht="12">
      <c r="D48" s="28"/>
      <c r="E48" s="28"/>
      <c r="F48" s="28"/>
      <c r="G48" s="28"/>
      <c r="H48" s="28"/>
      <c r="I48" s="28"/>
      <c r="J48" s="28"/>
    </row>
    <row r="49" spans="4:10" s="8" customFormat="1" ht="12">
      <c r="D49" s="28"/>
      <c r="E49" s="28"/>
      <c r="F49" s="28"/>
      <c r="G49" s="28"/>
      <c r="H49" s="28"/>
      <c r="I49" s="28"/>
      <c r="J49" s="28"/>
    </row>
    <row r="50" spans="4:10" s="8" customFormat="1" ht="12">
      <c r="D50" s="28"/>
      <c r="E50" s="28"/>
      <c r="F50" s="28"/>
      <c r="G50" s="28"/>
      <c r="H50" s="28"/>
      <c r="I50" s="28"/>
      <c r="J50" s="28"/>
    </row>
    <row r="51" spans="4:10" s="8" customFormat="1" ht="12">
      <c r="D51" s="28"/>
      <c r="E51" s="28"/>
      <c r="F51" s="28"/>
      <c r="G51" s="28"/>
      <c r="H51" s="28"/>
      <c r="I51" s="28"/>
      <c r="J51" s="28"/>
    </row>
    <row r="52" spans="4:10" s="8" customFormat="1" ht="12">
      <c r="D52" s="28"/>
      <c r="E52" s="28"/>
      <c r="F52" s="28"/>
      <c r="G52" s="28"/>
      <c r="H52" s="28"/>
      <c r="I52" s="28"/>
      <c r="J52" s="28"/>
    </row>
    <row r="53" spans="4:10" s="8" customFormat="1" ht="12">
      <c r="D53" s="28"/>
      <c r="E53" s="28"/>
      <c r="F53" s="28"/>
      <c r="G53" s="28"/>
      <c r="H53" s="28"/>
      <c r="I53" s="28"/>
      <c r="J53" s="28"/>
    </row>
    <row r="54" spans="4:10" s="8" customFormat="1" ht="12">
      <c r="D54" s="28"/>
      <c r="E54" s="28"/>
      <c r="F54" s="28"/>
      <c r="G54" s="28"/>
      <c r="H54" s="28"/>
      <c r="I54" s="28"/>
      <c r="J54" s="28"/>
    </row>
    <row r="55" spans="4:10" s="8" customFormat="1" ht="12">
      <c r="D55" s="28"/>
      <c r="E55" s="28"/>
      <c r="F55" s="28"/>
      <c r="G55" s="28"/>
      <c r="H55" s="28"/>
      <c r="I55" s="28"/>
      <c r="J55" s="28"/>
    </row>
    <row r="56" spans="4:10" s="8" customFormat="1" ht="12">
      <c r="D56" s="28"/>
      <c r="E56" s="28"/>
      <c r="F56" s="28"/>
      <c r="G56" s="28"/>
      <c r="H56" s="28"/>
      <c r="I56" s="28"/>
      <c r="J56" s="28"/>
    </row>
    <row r="57" spans="4:10" s="8" customFormat="1" ht="12">
      <c r="D57" s="28"/>
      <c r="E57" s="28"/>
      <c r="F57" s="28"/>
      <c r="G57" s="28"/>
      <c r="H57" s="28"/>
      <c r="I57" s="28"/>
      <c r="J57" s="28"/>
    </row>
    <row r="58" spans="4:10" s="8" customFormat="1" ht="12">
      <c r="D58" s="28"/>
      <c r="E58" s="28"/>
      <c r="F58" s="28"/>
      <c r="G58" s="28"/>
      <c r="H58" s="28"/>
      <c r="I58" s="28"/>
      <c r="J58" s="28"/>
    </row>
    <row r="59" spans="4:10" s="8" customFormat="1" ht="12">
      <c r="D59" s="28"/>
      <c r="E59" s="28"/>
      <c r="F59" s="28"/>
      <c r="G59" s="28"/>
      <c r="H59" s="28"/>
      <c r="I59" s="28"/>
      <c r="J59" s="28"/>
    </row>
    <row r="60" spans="4:10" s="8" customFormat="1" ht="12">
      <c r="D60" s="28"/>
      <c r="E60" s="28"/>
      <c r="F60" s="28"/>
      <c r="G60" s="28"/>
      <c r="H60" s="28"/>
      <c r="I60" s="28"/>
      <c r="J60" s="28"/>
    </row>
    <row r="61" spans="4:10" s="8" customFormat="1" ht="12">
      <c r="D61" s="28"/>
      <c r="E61" s="28"/>
      <c r="F61" s="28"/>
      <c r="G61" s="28"/>
      <c r="H61" s="28"/>
      <c r="I61" s="28"/>
      <c r="J61" s="28"/>
    </row>
    <row r="62" spans="4:10" s="8" customFormat="1" ht="12">
      <c r="D62" s="28"/>
      <c r="E62" s="28"/>
      <c r="F62" s="28"/>
      <c r="G62" s="28"/>
      <c r="H62" s="28"/>
      <c r="I62" s="28"/>
      <c r="J62" s="28"/>
    </row>
    <row r="63" spans="4:10" s="8" customFormat="1" ht="12">
      <c r="D63" s="28"/>
      <c r="E63" s="28"/>
      <c r="F63" s="28"/>
      <c r="G63" s="28"/>
      <c r="H63" s="28"/>
      <c r="I63" s="28"/>
      <c r="J63" s="28"/>
    </row>
    <row r="64" spans="4:10" s="8" customFormat="1" ht="12">
      <c r="D64" s="28"/>
      <c r="E64" s="28"/>
      <c r="F64" s="28"/>
      <c r="G64" s="28"/>
      <c r="H64" s="28"/>
      <c r="I64" s="28"/>
      <c r="J64" s="28"/>
    </row>
    <row r="65" spans="4:10" s="8" customFormat="1" ht="12">
      <c r="D65" s="28"/>
      <c r="E65" s="28"/>
      <c r="F65" s="28"/>
      <c r="G65" s="28"/>
      <c r="H65" s="28"/>
      <c r="I65" s="28"/>
      <c r="J65" s="28"/>
    </row>
    <row r="66" spans="4:10" s="8" customFormat="1" ht="12">
      <c r="D66" s="28"/>
      <c r="E66" s="28"/>
      <c r="F66" s="28"/>
      <c r="G66" s="28"/>
      <c r="H66" s="28"/>
      <c r="I66" s="28"/>
      <c r="J66" s="28"/>
    </row>
    <row r="67" spans="4:10" s="8" customFormat="1" ht="12">
      <c r="D67" s="28"/>
      <c r="E67" s="28"/>
      <c r="F67" s="28"/>
      <c r="G67" s="28"/>
      <c r="H67" s="28"/>
      <c r="I67" s="28"/>
      <c r="J67" s="28"/>
    </row>
    <row r="68" spans="4:10" s="8" customFormat="1" ht="12">
      <c r="D68" s="28"/>
      <c r="E68" s="28"/>
      <c r="F68" s="28"/>
      <c r="G68" s="28"/>
      <c r="H68" s="28"/>
      <c r="I68" s="28"/>
      <c r="J68" s="28"/>
    </row>
    <row r="69" spans="4:10" s="8" customFormat="1" ht="12">
      <c r="D69" s="28"/>
      <c r="E69" s="28"/>
      <c r="F69" s="28"/>
      <c r="G69" s="28"/>
      <c r="H69" s="28"/>
      <c r="I69" s="28"/>
      <c r="J69" s="28"/>
    </row>
    <row r="70" spans="4:10" s="8" customFormat="1" ht="12">
      <c r="D70" s="28"/>
      <c r="E70" s="28"/>
      <c r="F70" s="28"/>
      <c r="G70" s="28"/>
      <c r="H70" s="28"/>
      <c r="I70" s="28"/>
      <c r="J70" s="28"/>
    </row>
    <row r="71" spans="4:10" s="8" customFormat="1" ht="12">
      <c r="D71" s="28"/>
      <c r="E71" s="28"/>
      <c r="F71" s="28"/>
      <c r="G71" s="28"/>
      <c r="H71" s="28"/>
      <c r="I71" s="28"/>
      <c r="J71" s="28"/>
    </row>
    <row r="72" spans="4:10" s="8" customFormat="1" ht="12">
      <c r="D72" s="28"/>
      <c r="E72" s="28"/>
      <c r="F72" s="28"/>
      <c r="G72" s="28"/>
      <c r="H72" s="28"/>
      <c r="I72" s="28"/>
      <c r="J72" s="28"/>
    </row>
    <row r="73" spans="4:10" s="8" customFormat="1" ht="12">
      <c r="D73" s="28"/>
      <c r="E73" s="28"/>
      <c r="F73" s="28"/>
      <c r="G73" s="28"/>
      <c r="H73" s="28"/>
      <c r="I73" s="28"/>
      <c r="J73" s="28"/>
    </row>
    <row r="74" spans="4:10" s="8" customFormat="1" ht="12">
      <c r="D74" s="28"/>
      <c r="E74" s="28"/>
      <c r="F74" s="28"/>
      <c r="G74" s="28"/>
      <c r="H74" s="28"/>
      <c r="I74" s="28"/>
      <c r="J74" s="28"/>
    </row>
    <row r="75" spans="4:10" s="8" customFormat="1" ht="12">
      <c r="D75" s="28"/>
      <c r="E75" s="28"/>
      <c r="F75" s="28"/>
      <c r="G75" s="28"/>
      <c r="H75" s="28"/>
      <c r="I75" s="28"/>
      <c r="J75" s="28"/>
    </row>
    <row r="76" spans="4:10" s="8" customFormat="1" ht="12">
      <c r="D76" s="28"/>
      <c r="E76" s="28"/>
      <c r="F76" s="28"/>
      <c r="G76" s="28"/>
      <c r="H76" s="28"/>
      <c r="I76" s="28"/>
      <c r="J76" s="28"/>
    </row>
    <row r="77" spans="4:10" s="8" customFormat="1" ht="12">
      <c r="D77" s="28"/>
      <c r="E77" s="28"/>
      <c r="F77" s="28"/>
      <c r="G77" s="28"/>
      <c r="H77" s="28"/>
      <c r="I77" s="28"/>
      <c r="J77" s="28"/>
    </row>
    <row r="78" spans="4:10" s="8" customFormat="1" ht="12">
      <c r="D78" s="28"/>
      <c r="E78" s="28"/>
      <c r="F78" s="28"/>
      <c r="G78" s="28"/>
      <c r="H78" s="28"/>
      <c r="I78" s="28"/>
      <c r="J78" s="28"/>
    </row>
    <row r="79" spans="4:10" s="8" customFormat="1" ht="12">
      <c r="D79" s="28"/>
      <c r="E79" s="28"/>
      <c r="F79" s="28"/>
      <c r="G79" s="28"/>
      <c r="H79" s="28"/>
      <c r="I79" s="28"/>
      <c r="J79" s="28"/>
    </row>
    <row r="80" spans="4:10" s="8" customFormat="1" ht="12">
      <c r="D80" s="28"/>
      <c r="E80" s="28"/>
      <c r="F80" s="28"/>
      <c r="G80" s="28"/>
      <c r="H80" s="28"/>
      <c r="I80" s="28"/>
      <c r="J80" s="28"/>
    </row>
    <row r="81" spans="4:10" s="8" customFormat="1" ht="12">
      <c r="D81" s="28"/>
      <c r="E81" s="28"/>
      <c r="F81" s="28"/>
      <c r="G81" s="28"/>
      <c r="H81" s="28"/>
      <c r="I81" s="28"/>
      <c r="J81" s="28"/>
    </row>
    <row r="82" spans="4:10" s="8" customFormat="1" ht="12">
      <c r="D82" s="28"/>
      <c r="E82" s="28"/>
      <c r="F82" s="28"/>
      <c r="G82" s="28"/>
      <c r="H82" s="28"/>
      <c r="I82" s="28"/>
      <c r="J82" s="28"/>
    </row>
    <row r="83" spans="4:10" s="8" customFormat="1" ht="12">
      <c r="D83" s="28"/>
      <c r="E83" s="28"/>
      <c r="F83" s="28"/>
      <c r="G83" s="28"/>
      <c r="H83" s="28"/>
      <c r="I83" s="28"/>
      <c r="J83" s="28"/>
    </row>
    <row r="84" spans="4:10" s="8" customFormat="1" ht="12">
      <c r="D84" s="28"/>
      <c r="E84" s="28"/>
      <c r="F84" s="28"/>
      <c r="G84" s="28"/>
      <c r="H84" s="28"/>
      <c r="I84" s="28"/>
      <c r="J84" s="28"/>
    </row>
    <row r="85" spans="4:10" s="8" customFormat="1" ht="12">
      <c r="D85" s="28"/>
      <c r="E85" s="28"/>
      <c r="F85" s="28"/>
      <c r="G85" s="28"/>
      <c r="H85" s="28"/>
      <c r="I85" s="28"/>
      <c r="J85" s="28"/>
    </row>
    <row r="86" spans="4:10" s="8" customFormat="1" ht="12">
      <c r="D86" s="28"/>
      <c r="E86" s="28"/>
      <c r="F86" s="28"/>
      <c r="G86" s="28"/>
      <c r="H86" s="28"/>
      <c r="I86" s="28"/>
      <c r="J86" s="28"/>
    </row>
    <row r="87" spans="4:10" s="8" customFormat="1" ht="12">
      <c r="D87" s="28"/>
      <c r="E87" s="28"/>
      <c r="F87" s="28"/>
      <c r="G87" s="28"/>
      <c r="H87" s="28"/>
      <c r="I87" s="28"/>
      <c r="J87" s="28"/>
    </row>
    <row r="88" spans="4:10" s="8" customFormat="1" ht="12">
      <c r="D88" s="28"/>
      <c r="E88" s="28"/>
      <c r="F88" s="28"/>
      <c r="G88" s="28"/>
      <c r="H88" s="28"/>
      <c r="I88" s="28"/>
      <c r="J88" s="28"/>
    </row>
    <row r="89" spans="4:10" s="8" customFormat="1" ht="12">
      <c r="D89" s="28"/>
      <c r="E89" s="28"/>
      <c r="F89" s="28"/>
      <c r="G89" s="28"/>
      <c r="H89" s="28"/>
      <c r="I89" s="28"/>
      <c r="J89" s="28"/>
    </row>
    <row r="90" spans="4:10" s="8" customFormat="1" ht="12">
      <c r="D90" s="28"/>
      <c r="E90" s="28"/>
      <c r="F90" s="28"/>
      <c r="G90" s="28"/>
      <c r="H90" s="28"/>
      <c r="I90" s="28"/>
      <c r="J90" s="28"/>
    </row>
    <row r="91" spans="4:10" s="8" customFormat="1" ht="12">
      <c r="D91" s="28"/>
      <c r="E91" s="28"/>
      <c r="F91" s="28"/>
      <c r="G91" s="28"/>
      <c r="H91" s="28"/>
      <c r="I91" s="28"/>
      <c r="J91" s="28"/>
    </row>
    <row r="92" spans="4:10" s="8" customFormat="1" ht="12">
      <c r="D92" s="28"/>
      <c r="E92" s="28"/>
      <c r="F92" s="28"/>
      <c r="G92" s="28"/>
      <c r="H92" s="28"/>
      <c r="I92" s="28"/>
      <c r="J92" s="28"/>
    </row>
    <row r="93" spans="4:10" s="8" customFormat="1" ht="12">
      <c r="D93" s="28"/>
      <c r="E93" s="28"/>
      <c r="F93" s="28"/>
      <c r="G93" s="28"/>
      <c r="H93" s="28"/>
      <c r="I93" s="28"/>
      <c r="J93" s="28"/>
    </row>
    <row r="94" spans="4:10" s="8" customFormat="1" ht="12">
      <c r="D94" s="28"/>
      <c r="E94" s="28"/>
      <c r="F94" s="28"/>
      <c r="G94" s="28"/>
      <c r="H94" s="28"/>
      <c r="I94" s="28"/>
      <c r="J94" s="28"/>
    </row>
    <row r="95" spans="4:10" s="8" customFormat="1" ht="12">
      <c r="D95" s="28"/>
      <c r="E95" s="28"/>
      <c r="F95" s="28"/>
      <c r="G95" s="28"/>
      <c r="H95" s="28"/>
      <c r="I95" s="28"/>
      <c r="J95" s="28"/>
    </row>
    <row r="96" spans="4:10" s="8" customFormat="1" ht="12">
      <c r="D96" s="28"/>
      <c r="E96" s="28"/>
      <c r="F96" s="28"/>
      <c r="G96" s="28"/>
      <c r="H96" s="28"/>
      <c r="I96" s="28"/>
      <c r="J96" s="28"/>
    </row>
    <row r="97" spans="4:10" s="8" customFormat="1" ht="12">
      <c r="D97" s="28"/>
      <c r="E97" s="28"/>
      <c r="F97" s="28"/>
      <c r="G97" s="28"/>
      <c r="H97" s="28"/>
      <c r="I97" s="28"/>
      <c r="J97" s="28"/>
    </row>
    <row r="98" spans="4:10" s="8" customFormat="1" ht="12">
      <c r="D98" s="28"/>
      <c r="E98" s="28"/>
      <c r="F98" s="28"/>
      <c r="G98" s="28"/>
      <c r="H98" s="28"/>
      <c r="I98" s="28"/>
      <c r="J98" s="28"/>
    </row>
    <row r="99" spans="4:10" s="8" customFormat="1" ht="12">
      <c r="D99" s="28"/>
      <c r="E99" s="28"/>
      <c r="F99" s="28"/>
      <c r="G99" s="28"/>
      <c r="H99" s="28"/>
      <c r="I99" s="28"/>
      <c r="J99" s="28"/>
    </row>
    <row r="100" spans="4:10" s="8" customFormat="1" ht="12">
      <c r="D100" s="28"/>
      <c r="E100" s="28"/>
      <c r="F100" s="28"/>
      <c r="G100" s="28"/>
      <c r="H100" s="28"/>
      <c r="I100" s="28"/>
      <c r="J100" s="28"/>
    </row>
    <row r="101" spans="4:10" s="8" customFormat="1" ht="12">
      <c r="D101" s="28"/>
      <c r="E101" s="28"/>
      <c r="F101" s="28"/>
      <c r="G101" s="28"/>
      <c r="H101" s="28"/>
      <c r="I101" s="28"/>
      <c r="J101" s="28"/>
    </row>
    <row r="102" spans="4:10" s="8" customFormat="1" ht="12">
      <c r="D102" s="28"/>
      <c r="E102" s="28"/>
      <c r="F102" s="28"/>
      <c r="G102" s="28"/>
      <c r="H102" s="28"/>
      <c r="I102" s="28"/>
      <c r="J102" s="28"/>
    </row>
    <row r="103" spans="4:10" s="8" customFormat="1" ht="12">
      <c r="D103" s="28"/>
      <c r="E103" s="28"/>
      <c r="F103" s="28"/>
      <c r="G103" s="28"/>
      <c r="H103" s="28"/>
      <c r="I103" s="28"/>
      <c r="J103" s="28"/>
    </row>
    <row r="104" spans="4:10" s="8" customFormat="1" ht="12">
      <c r="D104" s="28"/>
      <c r="E104" s="28"/>
      <c r="F104" s="28"/>
      <c r="G104" s="28"/>
      <c r="H104" s="28"/>
      <c r="I104" s="28"/>
      <c r="J104" s="28"/>
    </row>
    <row r="105" spans="4:10" s="8" customFormat="1" ht="12">
      <c r="D105" s="28"/>
      <c r="E105" s="28"/>
      <c r="F105" s="28"/>
      <c r="G105" s="28"/>
      <c r="H105" s="28"/>
      <c r="I105" s="28"/>
      <c r="J105" s="28"/>
    </row>
    <row r="106" spans="4:10" s="8" customFormat="1" ht="12">
      <c r="D106" s="28"/>
      <c r="E106" s="28"/>
      <c r="F106" s="28"/>
      <c r="G106" s="28"/>
      <c r="H106" s="28"/>
      <c r="I106" s="28"/>
      <c r="J106" s="28"/>
    </row>
    <row r="107" spans="4:10" s="8" customFormat="1" ht="12">
      <c r="D107" s="28"/>
      <c r="E107" s="28"/>
      <c r="F107" s="28"/>
      <c r="G107" s="28"/>
      <c r="H107" s="28"/>
      <c r="I107" s="28"/>
      <c r="J107" s="28"/>
    </row>
    <row r="108" spans="4:10" s="8" customFormat="1" ht="12">
      <c r="D108" s="28"/>
      <c r="E108" s="28"/>
      <c r="F108" s="28"/>
      <c r="G108" s="28"/>
      <c r="H108" s="28"/>
      <c r="I108" s="28"/>
      <c r="J108" s="28"/>
    </row>
    <row r="109" spans="4:10" s="8" customFormat="1" ht="12">
      <c r="D109" s="28"/>
      <c r="E109" s="28"/>
      <c r="F109" s="28"/>
      <c r="G109" s="28"/>
      <c r="H109" s="28"/>
      <c r="I109" s="28"/>
      <c r="J109" s="28"/>
    </row>
    <row r="110" spans="4:10" s="8" customFormat="1" ht="12">
      <c r="D110" s="28"/>
      <c r="E110" s="28"/>
      <c r="F110" s="28"/>
      <c r="G110" s="28"/>
      <c r="H110" s="28"/>
      <c r="I110" s="28"/>
      <c r="J110" s="28"/>
    </row>
    <row r="111" spans="4:10" s="8" customFormat="1" ht="12">
      <c r="D111" s="28"/>
      <c r="E111" s="28"/>
      <c r="F111" s="28"/>
      <c r="G111" s="28"/>
      <c r="H111" s="28"/>
      <c r="I111" s="28"/>
      <c r="J111" s="28"/>
    </row>
    <row r="112" spans="4:10" s="8" customFormat="1" ht="12">
      <c r="D112" s="28"/>
      <c r="E112" s="28"/>
      <c r="F112" s="28"/>
      <c r="G112" s="28"/>
      <c r="H112" s="28"/>
      <c r="I112" s="28"/>
      <c r="J112" s="28"/>
    </row>
    <row r="113" spans="4:10" s="8" customFormat="1" ht="12">
      <c r="D113" s="28"/>
      <c r="E113" s="28"/>
      <c r="F113" s="28"/>
      <c r="G113" s="28"/>
      <c r="H113" s="28"/>
      <c r="I113" s="28"/>
      <c r="J113" s="28"/>
    </row>
    <row r="114" spans="4:10" s="8" customFormat="1" ht="12">
      <c r="D114" s="28"/>
      <c r="E114" s="28"/>
      <c r="F114" s="28"/>
      <c r="G114" s="28"/>
      <c r="H114" s="28"/>
      <c r="I114" s="28"/>
      <c r="J114" s="28"/>
    </row>
    <row r="115" spans="4:10" s="8" customFormat="1" ht="12">
      <c r="D115" s="28"/>
      <c r="E115" s="28"/>
      <c r="F115" s="28"/>
      <c r="G115" s="28"/>
      <c r="H115" s="28"/>
      <c r="I115" s="28"/>
      <c r="J115" s="28"/>
    </row>
    <row r="116" spans="4:10" s="8" customFormat="1" ht="12">
      <c r="D116" s="28"/>
      <c r="E116" s="28"/>
      <c r="F116" s="28"/>
      <c r="G116" s="28"/>
      <c r="H116" s="28"/>
      <c r="I116" s="28"/>
      <c r="J116" s="28"/>
    </row>
    <row r="117" spans="4:10" s="8" customFormat="1" ht="12">
      <c r="D117" s="28"/>
      <c r="E117" s="28"/>
      <c r="F117" s="28"/>
      <c r="G117" s="28"/>
      <c r="H117" s="28"/>
      <c r="I117" s="28"/>
      <c r="J117" s="28"/>
    </row>
    <row r="118" spans="4:10" s="8" customFormat="1" ht="12">
      <c r="D118" s="28"/>
      <c r="E118" s="28"/>
      <c r="F118" s="28"/>
      <c r="G118" s="28"/>
      <c r="H118" s="28"/>
      <c r="I118" s="28"/>
      <c r="J118" s="28"/>
    </row>
    <row r="119" spans="4:10" s="8" customFormat="1" ht="12">
      <c r="D119" s="28"/>
      <c r="E119" s="28"/>
      <c r="F119" s="28"/>
      <c r="G119" s="28"/>
      <c r="H119" s="28"/>
      <c r="I119" s="28"/>
      <c r="J119" s="28"/>
    </row>
    <row r="120" spans="4:10" s="8" customFormat="1" ht="12">
      <c r="D120" s="28"/>
      <c r="E120" s="28"/>
      <c r="F120" s="28"/>
      <c r="G120" s="28"/>
      <c r="H120" s="28"/>
      <c r="I120" s="28"/>
      <c r="J120" s="28"/>
    </row>
    <row r="121" spans="4:10" s="8" customFormat="1" ht="12">
      <c r="D121" s="28"/>
      <c r="E121" s="28"/>
      <c r="F121" s="28"/>
      <c r="G121" s="28"/>
      <c r="H121" s="28"/>
      <c r="I121" s="28"/>
      <c r="J121" s="28"/>
    </row>
    <row r="122" spans="4:10" s="8" customFormat="1" ht="12">
      <c r="D122" s="28"/>
      <c r="E122" s="28"/>
      <c r="F122" s="28"/>
      <c r="G122" s="28"/>
      <c r="H122" s="28"/>
      <c r="I122" s="28"/>
      <c r="J122" s="28"/>
    </row>
    <row r="123" spans="4:10" s="8" customFormat="1" ht="12">
      <c r="D123" s="28"/>
      <c r="E123" s="28"/>
      <c r="F123" s="28"/>
      <c r="G123" s="28"/>
      <c r="H123" s="28"/>
      <c r="I123" s="28"/>
      <c r="J123" s="28"/>
    </row>
    <row r="124" spans="4:10" s="8" customFormat="1" ht="12">
      <c r="D124" s="28"/>
      <c r="E124" s="28"/>
      <c r="F124" s="28"/>
      <c r="G124" s="28"/>
      <c r="H124" s="28"/>
      <c r="I124" s="28"/>
      <c r="J124" s="28"/>
    </row>
    <row r="125" spans="4:10" s="8" customFormat="1" ht="12">
      <c r="D125" s="28"/>
      <c r="E125" s="28"/>
      <c r="F125" s="28"/>
      <c r="G125" s="28"/>
      <c r="H125" s="28"/>
      <c r="I125" s="28"/>
      <c r="J125" s="28"/>
    </row>
    <row r="126" spans="4:10" s="8" customFormat="1" ht="12">
      <c r="D126" s="28"/>
      <c r="E126" s="28"/>
      <c r="F126" s="28"/>
      <c r="G126" s="28"/>
      <c r="H126" s="28"/>
      <c r="I126" s="28"/>
      <c r="J126" s="28"/>
    </row>
    <row r="127" spans="4:10" s="8" customFormat="1" ht="12">
      <c r="D127" s="28"/>
      <c r="E127" s="28"/>
      <c r="F127" s="28"/>
      <c r="G127" s="28"/>
      <c r="H127" s="28"/>
      <c r="I127" s="28"/>
      <c r="J127" s="28"/>
    </row>
    <row r="128" spans="4:10" s="8" customFormat="1" ht="12">
      <c r="D128" s="28"/>
      <c r="E128" s="28"/>
      <c r="F128" s="28"/>
      <c r="G128" s="28"/>
      <c r="H128" s="28"/>
      <c r="I128" s="28"/>
      <c r="J128" s="28"/>
    </row>
    <row r="129" spans="4:10" s="8" customFormat="1" ht="12">
      <c r="D129" s="28"/>
      <c r="E129" s="28"/>
      <c r="F129" s="28"/>
      <c r="G129" s="28"/>
      <c r="H129" s="28"/>
      <c r="I129" s="28"/>
      <c r="J129" s="28"/>
    </row>
    <row r="130" spans="4:10" s="8" customFormat="1" ht="12">
      <c r="D130" s="28"/>
      <c r="E130" s="28"/>
      <c r="F130" s="28"/>
      <c r="G130" s="28"/>
      <c r="H130" s="28"/>
      <c r="I130" s="28"/>
      <c r="J130" s="28"/>
    </row>
    <row r="131" spans="4:10" s="8" customFormat="1" ht="12">
      <c r="D131" s="28"/>
      <c r="E131" s="28"/>
      <c r="F131" s="28"/>
      <c r="G131" s="28"/>
      <c r="H131" s="28"/>
      <c r="I131" s="28"/>
      <c r="J131" s="28"/>
    </row>
    <row r="132" spans="4:10" s="8" customFormat="1" ht="12">
      <c r="D132" s="28"/>
      <c r="E132" s="28"/>
      <c r="F132" s="28"/>
      <c r="G132" s="28"/>
      <c r="H132" s="28"/>
      <c r="I132" s="28"/>
      <c r="J132" s="28"/>
    </row>
    <row r="133" spans="4:10" s="8" customFormat="1" ht="12">
      <c r="D133" s="28"/>
      <c r="E133" s="28"/>
      <c r="F133" s="28"/>
      <c r="G133" s="28"/>
      <c r="H133" s="28"/>
      <c r="I133" s="28"/>
      <c r="J133" s="28"/>
    </row>
    <row r="134" spans="4:10" s="8" customFormat="1" ht="12">
      <c r="D134" s="28"/>
      <c r="E134" s="28"/>
      <c r="F134" s="28"/>
      <c r="G134" s="28"/>
      <c r="H134" s="28"/>
      <c r="I134" s="28"/>
      <c r="J134" s="28"/>
    </row>
    <row r="135" spans="4:10" s="8" customFormat="1" ht="12">
      <c r="D135" s="28"/>
      <c r="E135" s="28"/>
      <c r="F135" s="28"/>
      <c r="G135" s="28"/>
      <c r="H135" s="28"/>
      <c r="I135" s="28"/>
      <c r="J135" s="28"/>
    </row>
    <row r="136" spans="4:10" s="8" customFormat="1" ht="12">
      <c r="D136" s="28"/>
      <c r="E136" s="28"/>
      <c r="F136" s="28"/>
      <c r="G136" s="28"/>
      <c r="H136" s="28"/>
      <c r="I136" s="28"/>
      <c r="J136" s="28"/>
    </row>
    <row r="137" spans="4:10" s="8" customFormat="1" ht="12">
      <c r="D137" s="28"/>
      <c r="E137" s="28"/>
      <c r="F137" s="28"/>
      <c r="G137" s="28"/>
      <c r="H137" s="28"/>
      <c r="I137" s="28"/>
      <c r="J137" s="28"/>
    </row>
    <row r="138" spans="4:10" s="8" customFormat="1" ht="12">
      <c r="D138" s="28"/>
      <c r="E138" s="28"/>
      <c r="F138" s="28"/>
      <c r="G138" s="28"/>
      <c r="H138" s="28"/>
      <c r="I138" s="28"/>
      <c r="J138" s="28"/>
    </row>
    <row r="139" spans="4:10" s="8" customFormat="1" ht="12">
      <c r="D139" s="28"/>
      <c r="E139" s="28"/>
      <c r="F139" s="28"/>
      <c r="G139" s="28"/>
      <c r="H139" s="28"/>
      <c r="I139" s="28"/>
      <c r="J139" s="28"/>
    </row>
    <row r="140" spans="4:10" s="8" customFormat="1" ht="12">
      <c r="D140" s="28"/>
      <c r="E140" s="28"/>
      <c r="F140" s="28"/>
      <c r="G140" s="28"/>
      <c r="H140" s="28"/>
      <c r="I140" s="28"/>
      <c r="J140" s="28"/>
    </row>
    <row r="141" spans="4:10" s="8" customFormat="1" ht="12">
      <c r="D141" s="28"/>
      <c r="E141" s="28"/>
      <c r="F141" s="28"/>
      <c r="G141" s="28"/>
      <c r="H141" s="28"/>
      <c r="I141" s="28"/>
      <c r="J141" s="28"/>
    </row>
    <row r="142" spans="4:10" s="8" customFormat="1" ht="12">
      <c r="D142" s="28"/>
      <c r="E142" s="28"/>
      <c r="F142" s="28"/>
      <c r="G142" s="28"/>
      <c r="H142" s="28"/>
      <c r="I142" s="28"/>
      <c r="J142" s="28"/>
    </row>
    <row r="143" spans="4:10" s="8" customFormat="1" ht="12">
      <c r="D143" s="28"/>
      <c r="E143" s="28"/>
      <c r="F143" s="28"/>
      <c r="G143" s="28"/>
      <c r="H143" s="28"/>
      <c r="I143" s="28"/>
      <c r="J143" s="28"/>
    </row>
    <row r="144" spans="4:10" s="8" customFormat="1" ht="12">
      <c r="D144" s="28"/>
      <c r="E144" s="28"/>
      <c r="F144" s="28"/>
      <c r="G144" s="28"/>
      <c r="H144" s="28"/>
      <c r="I144" s="28"/>
      <c r="J144" s="28"/>
    </row>
    <row r="145" spans="4:10" s="8" customFormat="1" ht="12">
      <c r="D145" s="28"/>
      <c r="E145" s="28"/>
      <c r="F145" s="28"/>
      <c r="G145" s="28"/>
      <c r="H145" s="28"/>
      <c r="I145" s="28"/>
      <c r="J145" s="28"/>
    </row>
    <row r="146" spans="4:10" s="8" customFormat="1" ht="12">
      <c r="D146" s="28"/>
      <c r="E146" s="28"/>
      <c r="F146" s="28"/>
      <c r="G146" s="28"/>
      <c r="H146" s="28"/>
      <c r="I146" s="28"/>
      <c r="J146" s="28"/>
    </row>
    <row r="147" spans="4:10" s="8" customFormat="1" ht="12">
      <c r="D147" s="28"/>
      <c r="E147" s="28"/>
      <c r="F147" s="28"/>
      <c r="G147" s="28"/>
      <c r="H147" s="28"/>
      <c r="I147" s="28"/>
      <c r="J147" s="28"/>
    </row>
  </sheetData>
  <phoneticPr fontId="1"/>
  <pageMargins left="0.74803149606299213" right="0.74803149606299213" top="0.98425196850393704" bottom="0.62992125984251968" header="0.59055118110236227" footer="0.51181102362204722"/>
  <pageSetup paperSize="9" scale="98" orientation="portrait" r:id="rId1"/>
  <headerFooter scaleWithDoc="0">
    <oddHeader>&amp;L&amp;"HGPｺﾞｼｯｸM,ﾒﾃﾞｨｳﾑ"8保健・衛生－1保健
&amp;14　2　主要死因別死亡者数の推移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6"/>
  <sheetViews>
    <sheetView showGridLines="0" view="pageBreakPreview" topLeftCell="A16" zoomScaleNormal="100" zoomScaleSheetLayoutView="100" workbookViewId="0">
      <selection activeCell="A25" sqref="A25"/>
    </sheetView>
  </sheetViews>
  <sheetFormatPr defaultRowHeight="18" customHeight="1"/>
  <cols>
    <col min="1" max="1" width="13" style="56" customWidth="1"/>
    <col min="2" max="2" width="15.5" style="56" customWidth="1"/>
    <col min="3" max="11" width="7.625" style="56" customWidth="1"/>
    <col min="12" max="16384" width="9" style="56"/>
  </cols>
  <sheetData>
    <row r="1" spans="1:11" ht="13.5" customHeight="1">
      <c r="A1" s="90" t="s">
        <v>57</v>
      </c>
      <c r="B1" s="88"/>
      <c r="C1" s="88"/>
      <c r="D1" s="88"/>
      <c r="E1" s="88"/>
      <c r="F1" s="88"/>
      <c r="G1" s="88"/>
      <c r="H1" s="88"/>
      <c r="I1" s="88"/>
      <c r="J1" s="88"/>
      <c r="K1" s="88"/>
    </row>
    <row r="2" spans="1:11" ht="17.25" customHeight="1">
      <c r="A2" s="89" t="s">
        <v>91</v>
      </c>
      <c r="B2" s="88"/>
      <c r="C2" s="88"/>
      <c r="D2" s="88"/>
      <c r="E2" s="88"/>
      <c r="F2" s="88"/>
      <c r="G2" s="88"/>
      <c r="H2" s="88"/>
      <c r="I2" s="88"/>
      <c r="J2" s="88"/>
      <c r="K2" s="88"/>
    </row>
    <row r="3" spans="1:11" s="12" customFormat="1" ht="12.75" customHeight="1" thickBot="1">
      <c r="A3" s="87"/>
      <c r="B3" s="87"/>
      <c r="C3" s="87"/>
      <c r="D3" s="87"/>
      <c r="E3" s="87"/>
      <c r="F3" s="87"/>
      <c r="G3" s="87"/>
      <c r="H3" s="86"/>
      <c r="I3" s="58"/>
      <c r="J3" s="58"/>
      <c r="K3" s="58"/>
    </row>
    <row r="4" spans="1:11" s="12" customFormat="1" ht="18" customHeight="1">
      <c r="A4" s="196" t="s">
        <v>90</v>
      </c>
      <c r="B4" s="198" t="s">
        <v>89</v>
      </c>
      <c r="C4" s="85"/>
      <c r="D4" s="83" t="s">
        <v>88</v>
      </c>
      <c r="E4" s="82"/>
      <c r="F4" s="85"/>
      <c r="G4" s="83" t="s">
        <v>87</v>
      </c>
      <c r="H4" s="82"/>
      <c r="I4" s="84"/>
      <c r="J4" s="83" t="s">
        <v>86</v>
      </c>
      <c r="K4" s="82"/>
    </row>
    <row r="5" spans="1:11" s="12" customFormat="1" ht="18" customHeight="1">
      <c r="A5" s="197"/>
      <c r="B5" s="199"/>
      <c r="C5" s="81" t="s">
        <v>85</v>
      </c>
      <c r="D5" s="81" t="s">
        <v>84</v>
      </c>
      <c r="E5" s="81" t="s">
        <v>83</v>
      </c>
      <c r="F5" s="81" t="s">
        <v>85</v>
      </c>
      <c r="G5" s="81" t="s">
        <v>84</v>
      </c>
      <c r="H5" s="81" t="s">
        <v>83</v>
      </c>
      <c r="I5" s="81" t="s">
        <v>85</v>
      </c>
      <c r="J5" s="81" t="s">
        <v>84</v>
      </c>
      <c r="K5" s="81" t="s">
        <v>83</v>
      </c>
    </row>
    <row r="6" spans="1:11" s="12" customFormat="1" ht="22.5" customHeight="1">
      <c r="A6" s="202" t="s">
        <v>82</v>
      </c>
      <c r="B6" s="78" t="s">
        <v>81</v>
      </c>
      <c r="C6" s="70" t="s">
        <v>80</v>
      </c>
      <c r="D6" s="70" t="s">
        <v>69</v>
      </c>
      <c r="E6" s="70">
        <v>2343</v>
      </c>
      <c r="F6" s="70" t="s">
        <v>69</v>
      </c>
      <c r="G6" s="70" t="s">
        <v>69</v>
      </c>
      <c r="H6" s="80">
        <v>880</v>
      </c>
      <c r="I6" s="70" t="s">
        <v>69</v>
      </c>
      <c r="J6" s="70" t="s">
        <v>69</v>
      </c>
      <c r="K6" s="68">
        <f>H6/E6*100</f>
        <v>37.558685446009385</v>
      </c>
    </row>
    <row r="7" spans="1:11" s="12" customFormat="1" ht="22.5" customHeight="1">
      <c r="A7" s="204"/>
      <c r="B7" s="78" t="s">
        <v>79</v>
      </c>
      <c r="C7" s="70">
        <v>3646</v>
      </c>
      <c r="D7" s="70">
        <v>3625</v>
      </c>
      <c r="E7" s="70">
        <v>3203</v>
      </c>
      <c r="F7" s="70">
        <v>3618</v>
      </c>
      <c r="G7" s="70">
        <v>3568</v>
      </c>
      <c r="H7" s="70">
        <v>3421</v>
      </c>
      <c r="I7" s="68">
        <v>99.974625729510279</v>
      </c>
      <c r="J7" s="68">
        <f>G7/D7*100</f>
        <v>98.427586206896549</v>
      </c>
      <c r="K7" s="68">
        <f>H7/E7*100</f>
        <v>106.80611926319077</v>
      </c>
    </row>
    <row r="8" spans="1:11" s="12" customFormat="1" ht="22.5" customHeight="1">
      <c r="A8" s="204"/>
      <c r="B8" s="78" t="s">
        <v>78</v>
      </c>
      <c r="C8" s="70">
        <v>3646</v>
      </c>
      <c r="D8" s="70">
        <v>3625</v>
      </c>
      <c r="E8" s="70">
        <v>3203</v>
      </c>
      <c r="F8" s="70">
        <v>3645</v>
      </c>
      <c r="G8" s="70">
        <v>3585</v>
      </c>
      <c r="H8" s="70">
        <v>3353</v>
      </c>
      <c r="I8" s="68">
        <v>100.38061405734584</v>
      </c>
      <c r="J8" s="68">
        <f>G8/D8*100</f>
        <v>98.896551724137922</v>
      </c>
      <c r="K8" s="68">
        <f>H8/E8*100</f>
        <v>104.68310958476428</v>
      </c>
    </row>
    <row r="9" spans="1:11" s="12" customFormat="1" ht="22.5" customHeight="1">
      <c r="A9" s="204"/>
      <c r="B9" s="78" t="s">
        <v>77</v>
      </c>
      <c r="C9" s="70">
        <v>2706</v>
      </c>
      <c r="D9" s="70">
        <v>2682</v>
      </c>
      <c r="E9" s="70">
        <v>2343</v>
      </c>
      <c r="F9" s="70">
        <v>2735</v>
      </c>
      <c r="G9" s="70">
        <v>2649</v>
      </c>
      <c r="H9" s="70">
        <v>2456</v>
      </c>
      <c r="I9" s="70" t="s">
        <v>69</v>
      </c>
      <c r="J9" s="68">
        <f>G9/D9*100</f>
        <v>98.769574944071593</v>
      </c>
      <c r="K9" s="68">
        <f>H9/E9*100</f>
        <v>104.82287665386256</v>
      </c>
    </row>
    <row r="10" spans="1:11" s="12" customFormat="1" ht="22.5" customHeight="1">
      <c r="A10" s="204"/>
      <c r="B10" s="78" t="s">
        <v>76</v>
      </c>
      <c r="C10" s="70">
        <v>3646</v>
      </c>
      <c r="D10" s="70">
        <v>3625</v>
      </c>
      <c r="E10" s="70">
        <v>3203</v>
      </c>
      <c r="F10" s="70">
        <v>3718</v>
      </c>
      <c r="G10" s="70">
        <v>3579</v>
      </c>
      <c r="H10" s="70">
        <v>3447</v>
      </c>
      <c r="I10" s="68">
        <v>100.05074854097944</v>
      </c>
      <c r="J10" s="68">
        <f>G10/D10*100</f>
        <v>98.731034482758616</v>
      </c>
      <c r="K10" s="68">
        <f>H10/E10*100</f>
        <v>107.61785825788324</v>
      </c>
    </row>
    <row r="11" spans="1:11" s="12" customFormat="1" ht="22.5" customHeight="1">
      <c r="A11" s="204"/>
      <c r="B11" s="78" t="s">
        <v>75</v>
      </c>
      <c r="C11" s="70">
        <v>3646</v>
      </c>
      <c r="D11" s="70">
        <v>3625</v>
      </c>
      <c r="E11" s="70">
        <v>3203</v>
      </c>
      <c r="F11" s="70">
        <v>49</v>
      </c>
      <c r="G11" s="70">
        <v>16</v>
      </c>
      <c r="H11" s="70">
        <v>2</v>
      </c>
      <c r="I11" s="68">
        <v>5.8614564831261102</v>
      </c>
      <c r="J11" s="68">
        <f>G11/D11*100</f>
        <v>0.44137931034482758</v>
      </c>
      <c r="K11" s="68">
        <f>H11/E11*100</f>
        <v>6.2441461130190452E-2</v>
      </c>
    </row>
    <row r="12" spans="1:11" s="12" customFormat="1" ht="22.5" customHeight="1">
      <c r="A12" s="204"/>
      <c r="B12" s="78" t="s">
        <v>74</v>
      </c>
      <c r="C12" s="70">
        <v>902</v>
      </c>
      <c r="D12" s="70">
        <v>894</v>
      </c>
      <c r="E12" s="70">
        <v>781</v>
      </c>
      <c r="F12" s="70">
        <v>915</v>
      </c>
      <c r="G12" s="70">
        <v>892</v>
      </c>
      <c r="H12" s="70">
        <v>827</v>
      </c>
      <c r="I12" s="68">
        <v>112.91963377416072</v>
      </c>
      <c r="J12" s="68">
        <f>G12/D12*100</f>
        <v>99.776286353467555</v>
      </c>
      <c r="K12" s="68">
        <f>H12/E12*100</f>
        <v>105.8898847631242</v>
      </c>
    </row>
    <row r="13" spans="1:11" s="12" customFormat="1" ht="22.5" customHeight="1">
      <c r="A13" s="204"/>
      <c r="B13" s="71" t="s">
        <v>73</v>
      </c>
      <c r="C13" s="70">
        <v>940</v>
      </c>
      <c r="D13" s="70">
        <v>943</v>
      </c>
      <c r="E13" s="70">
        <v>860</v>
      </c>
      <c r="F13" s="70">
        <v>916</v>
      </c>
      <c r="G13" s="70">
        <v>922</v>
      </c>
      <c r="H13" s="70">
        <v>869</v>
      </c>
      <c r="I13" s="68">
        <v>93.245967741935488</v>
      </c>
      <c r="J13" s="68">
        <f>G13/D13*100</f>
        <v>97.773064687168613</v>
      </c>
      <c r="K13" s="68">
        <f>H13/E13*100</f>
        <v>101.04651162790699</v>
      </c>
    </row>
    <row r="14" spans="1:11" s="12" customFormat="1" ht="22.5" customHeight="1">
      <c r="A14" s="204"/>
      <c r="B14" s="71" t="s">
        <v>72</v>
      </c>
      <c r="C14" s="70">
        <v>966</v>
      </c>
      <c r="D14" s="70">
        <v>1033</v>
      </c>
      <c r="E14" s="70">
        <v>933</v>
      </c>
      <c r="F14" s="70">
        <v>899</v>
      </c>
      <c r="G14" s="70">
        <v>972</v>
      </c>
      <c r="H14" s="70">
        <v>877</v>
      </c>
      <c r="I14" s="68">
        <v>89.835728952772072</v>
      </c>
      <c r="J14" s="68">
        <f>G14/D14*100</f>
        <v>94.09486931268151</v>
      </c>
      <c r="K14" s="68">
        <f>H14/E14*100</f>
        <v>93.9978563772776</v>
      </c>
    </row>
    <row r="15" spans="1:11" s="12" customFormat="1" ht="22.5" customHeight="1">
      <c r="A15" s="204"/>
      <c r="B15" s="78" t="s">
        <v>71</v>
      </c>
      <c r="C15" s="70" t="s">
        <v>69</v>
      </c>
      <c r="D15" s="70" t="s">
        <v>69</v>
      </c>
      <c r="E15" s="70" t="s">
        <v>69</v>
      </c>
      <c r="F15" s="70">
        <v>0</v>
      </c>
      <c r="G15" s="70">
        <v>0</v>
      </c>
      <c r="H15" s="70">
        <v>0</v>
      </c>
      <c r="I15" s="68" t="s">
        <v>69</v>
      </c>
      <c r="J15" s="68" t="s">
        <v>69</v>
      </c>
      <c r="K15" s="70" t="s">
        <v>69</v>
      </c>
    </row>
    <row r="16" spans="1:11" s="12" customFormat="1" ht="22.5" customHeight="1">
      <c r="A16" s="204"/>
      <c r="B16" s="78" t="s">
        <v>70</v>
      </c>
      <c r="C16" s="70" t="s">
        <v>69</v>
      </c>
      <c r="D16" s="70" t="s">
        <v>69</v>
      </c>
      <c r="E16" s="70" t="s">
        <v>69</v>
      </c>
      <c r="F16" s="70">
        <v>0</v>
      </c>
      <c r="G16" s="70">
        <v>0</v>
      </c>
      <c r="H16" s="70">
        <v>0</v>
      </c>
      <c r="I16" s="68" t="s">
        <v>69</v>
      </c>
      <c r="J16" s="68" t="s">
        <v>69</v>
      </c>
      <c r="K16" s="70" t="s">
        <v>69</v>
      </c>
    </row>
    <row r="17" spans="1:11" s="12" customFormat="1" ht="22.5" customHeight="1">
      <c r="A17" s="204"/>
      <c r="B17" s="78" t="s">
        <v>68</v>
      </c>
      <c r="C17" s="70">
        <v>1880</v>
      </c>
      <c r="D17" s="70">
        <v>1886</v>
      </c>
      <c r="E17" s="70">
        <v>1720</v>
      </c>
      <c r="F17" s="70">
        <v>1751</v>
      </c>
      <c r="G17" s="70">
        <v>1749</v>
      </c>
      <c r="H17" s="70">
        <v>1751</v>
      </c>
      <c r="I17" s="69">
        <v>101.20967741935485</v>
      </c>
      <c r="J17" s="68">
        <f>G17/D17*100</f>
        <v>92.735949098621418</v>
      </c>
      <c r="K17" s="68">
        <f>H17/E17*100</f>
        <v>101.80232558139535</v>
      </c>
    </row>
    <row r="18" spans="1:11" s="12" customFormat="1" ht="22.5" customHeight="1">
      <c r="A18" s="197"/>
      <c r="B18" s="79" t="s">
        <v>67</v>
      </c>
      <c r="C18" s="77">
        <v>3930</v>
      </c>
      <c r="D18" s="77">
        <v>3984</v>
      </c>
      <c r="E18" s="77">
        <v>3636</v>
      </c>
      <c r="F18" s="77">
        <v>2578</v>
      </c>
      <c r="G18" s="77">
        <v>3145</v>
      </c>
      <c r="H18" s="77">
        <v>2938</v>
      </c>
      <c r="I18" s="76">
        <v>67.075038284839209</v>
      </c>
      <c r="J18" s="76">
        <f>G18/D18*100</f>
        <v>78.940763052208837</v>
      </c>
      <c r="K18" s="76">
        <f>H18/E18*100</f>
        <v>80.8030803080308</v>
      </c>
    </row>
    <row r="19" spans="1:11" s="12" customFormat="1" ht="22.5" customHeight="1">
      <c r="A19" s="200" t="s">
        <v>66</v>
      </c>
      <c r="B19" s="78" t="s">
        <v>65</v>
      </c>
      <c r="C19" s="70">
        <v>2858</v>
      </c>
      <c r="D19" s="70">
        <v>2832</v>
      </c>
      <c r="E19" s="70">
        <v>2870</v>
      </c>
      <c r="F19" s="70">
        <v>820</v>
      </c>
      <c r="G19" s="70">
        <v>1014</v>
      </c>
      <c r="H19" s="70">
        <v>1003</v>
      </c>
      <c r="I19" s="68">
        <v>28.148148148148149</v>
      </c>
      <c r="J19" s="68">
        <f>G19/D19*100</f>
        <v>35.805084745762713</v>
      </c>
      <c r="K19" s="68">
        <f>H19/E19*100</f>
        <v>34.947735191637634</v>
      </c>
    </row>
    <row r="20" spans="1:11" s="12" customFormat="1" ht="22.5" customHeight="1">
      <c r="A20" s="201"/>
      <c r="B20" s="78" t="s">
        <v>64</v>
      </c>
      <c r="C20" s="77">
        <v>940</v>
      </c>
      <c r="D20" s="77">
        <v>958</v>
      </c>
      <c r="E20" s="77">
        <v>935</v>
      </c>
      <c r="F20" s="77">
        <v>596</v>
      </c>
      <c r="G20" s="77">
        <v>604</v>
      </c>
      <c r="H20" s="77">
        <v>678</v>
      </c>
      <c r="I20" s="76">
        <v>56.649746192893403</v>
      </c>
      <c r="J20" s="68">
        <f>G20/D20*100</f>
        <v>63.048016701461371</v>
      </c>
      <c r="K20" s="76">
        <f>H20/E20*100</f>
        <v>72.513368983957221</v>
      </c>
    </row>
    <row r="21" spans="1:11" s="12" customFormat="1" ht="40.5" customHeight="1">
      <c r="A21" s="75" t="s">
        <v>63</v>
      </c>
      <c r="B21" s="74" t="s">
        <v>62</v>
      </c>
      <c r="C21" s="73">
        <v>1377</v>
      </c>
      <c r="D21" s="73">
        <v>1383</v>
      </c>
      <c r="E21" s="73">
        <v>1377</v>
      </c>
      <c r="F21" s="73">
        <v>2</v>
      </c>
      <c r="G21" s="73">
        <v>7</v>
      </c>
      <c r="H21" s="73">
        <v>150</v>
      </c>
      <c r="I21" s="72">
        <v>0.41067761806981523</v>
      </c>
      <c r="J21" s="72">
        <f>G21/D21*100</f>
        <v>0.50614605929139556</v>
      </c>
      <c r="K21" s="72">
        <f>H21/E21*100</f>
        <v>10.893246187363834</v>
      </c>
    </row>
    <row r="22" spans="1:11" s="12" customFormat="1" ht="27" customHeight="1">
      <c r="A22" s="202" t="s">
        <v>61</v>
      </c>
      <c r="B22" s="71" t="s">
        <v>60</v>
      </c>
      <c r="C22" s="70">
        <v>6018</v>
      </c>
      <c r="D22" s="70">
        <v>6085</v>
      </c>
      <c r="E22" s="70">
        <v>3120</v>
      </c>
      <c r="F22" s="70">
        <v>2438</v>
      </c>
      <c r="G22" s="70">
        <v>2278</v>
      </c>
      <c r="H22" s="70">
        <v>1106</v>
      </c>
      <c r="I22" s="69">
        <v>38.413742690058477</v>
      </c>
      <c r="J22" s="69">
        <f>G22/D22*100</f>
        <v>37.43631881676253</v>
      </c>
      <c r="K22" s="68">
        <f>H22/E22*100</f>
        <v>35.448717948717949</v>
      </c>
    </row>
    <row r="23" spans="1:11" s="12" customFormat="1" ht="27" customHeight="1" thickBot="1">
      <c r="A23" s="203"/>
      <c r="B23" s="67" t="s">
        <v>59</v>
      </c>
      <c r="C23" s="66">
        <v>26759</v>
      </c>
      <c r="D23" s="66">
        <v>27135</v>
      </c>
      <c r="E23" s="66">
        <v>27345</v>
      </c>
      <c r="F23" s="66">
        <v>9601</v>
      </c>
      <c r="G23" s="66">
        <v>9915</v>
      </c>
      <c r="H23" s="66">
        <v>15404</v>
      </c>
      <c r="I23" s="65">
        <v>37.901565474109468</v>
      </c>
      <c r="J23" s="65">
        <f>G23/D23*100</f>
        <v>36.539524599226091</v>
      </c>
      <c r="K23" s="64">
        <f>H23/E23*100</f>
        <v>56.332053391844951</v>
      </c>
    </row>
    <row r="24" spans="1:11" s="12" customFormat="1" ht="15.75" customHeight="1">
      <c r="A24" s="63" t="s">
        <v>58</v>
      </c>
      <c r="B24" s="58"/>
      <c r="C24" s="58"/>
      <c r="D24" s="58"/>
      <c r="E24" s="58"/>
      <c r="F24" s="58"/>
      <c r="G24" s="58"/>
      <c r="H24" s="58"/>
      <c r="I24" s="62"/>
      <c r="J24" s="62"/>
      <c r="K24" s="62"/>
    </row>
    <row r="25" spans="1:11" s="12" customFormat="1" ht="15.75" customHeight="1">
      <c r="A25" s="61" t="s">
        <v>200</v>
      </c>
      <c r="G25" s="58"/>
      <c r="H25" s="58"/>
      <c r="I25" s="58"/>
      <c r="J25" s="58"/>
      <c r="K25" s="58"/>
    </row>
    <row r="26" spans="1:11" s="12" customFormat="1" ht="15.75" customHeight="1">
      <c r="A26" s="60" t="s">
        <v>199</v>
      </c>
      <c r="C26" s="58"/>
      <c r="D26" s="58"/>
      <c r="E26" s="58"/>
      <c r="F26" s="58"/>
      <c r="G26" s="58"/>
      <c r="H26" s="58"/>
      <c r="I26" s="58"/>
      <c r="J26" s="58"/>
      <c r="K26" s="58"/>
    </row>
    <row r="27" spans="1:11" s="12" customFormat="1" ht="18" customHeight="1">
      <c r="A27" s="59"/>
      <c r="B27" s="58"/>
      <c r="C27" s="58"/>
      <c r="D27" s="58"/>
      <c r="E27" s="58"/>
      <c r="F27" s="58"/>
      <c r="G27" s="58"/>
      <c r="H27" s="58"/>
      <c r="I27" s="58"/>
      <c r="J27" s="58"/>
      <c r="K27" s="58"/>
    </row>
    <row r="28" spans="1:11" s="12" customFormat="1" ht="18" customHeight="1">
      <c r="A28" s="58"/>
      <c r="B28" s="58"/>
      <c r="C28" s="58"/>
      <c r="D28" s="58"/>
      <c r="E28" s="58"/>
      <c r="F28" s="58"/>
      <c r="G28" s="58"/>
      <c r="H28" s="58"/>
      <c r="I28" s="58"/>
      <c r="J28" s="58"/>
      <c r="K28" s="58"/>
    </row>
    <row r="29" spans="1:11" s="12" customFormat="1" ht="18" customHeight="1">
      <c r="A29" s="58"/>
      <c r="B29" s="58"/>
      <c r="C29" s="58"/>
      <c r="D29" s="58"/>
      <c r="E29" s="58"/>
      <c r="F29" s="58"/>
      <c r="G29" s="58"/>
      <c r="H29" s="58"/>
      <c r="I29" s="58"/>
      <c r="J29" s="58"/>
      <c r="K29" s="58"/>
    </row>
    <row r="30" spans="1:11" s="12" customFormat="1" ht="18" customHeight="1">
      <c r="A30" s="58"/>
      <c r="B30" s="58"/>
      <c r="C30" s="58"/>
      <c r="D30" s="58"/>
      <c r="E30" s="58"/>
      <c r="F30" s="58"/>
      <c r="G30" s="58"/>
      <c r="H30" s="58"/>
      <c r="I30" s="58"/>
      <c r="J30" s="58"/>
      <c r="K30" s="58"/>
    </row>
    <row r="31" spans="1:11" s="12" customFormat="1" ht="18" customHeight="1">
      <c r="A31" s="58"/>
      <c r="B31" s="58"/>
      <c r="C31" s="58"/>
      <c r="D31" s="58"/>
      <c r="E31" s="58"/>
      <c r="F31" s="58"/>
      <c r="G31" s="58"/>
      <c r="H31" s="58"/>
      <c r="I31" s="58"/>
      <c r="J31" s="58"/>
      <c r="K31" s="58"/>
    </row>
    <row r="32" spans="1:11" s="12" customFormat="1" ht="18" customHeight="1">
      <c r="B32" s="57"/>
      <c r="C32" s="57"/>
      <c r="D32" s="57"/>
      <c r="E32" s="57"/>
      <c r="F32" s="57"/>
    </row>
    <row r="33" spans="2:6" s="12" customFormat="1" ht="18" customHeight="1">
      <c r="B33" s="57"/>
      <c r="C33" s="57"/>
      <c r="D33" s="57"/>
      <c r="E33" s="57"/>
      <c r="F33" s="57"/>
    </row>
    <row r="34" spans="2:6" s="12" customFormat="1" ht="18" customHeight="1">
      <c r="C34" s="57"/>
      <c r="D34" s="57"/>
      <c r="E34" s="57"/>
    </row>
    <row r="35" spans="2:6" s="12" customFormat="1" ht="18" customHeight="1">
      <c r="C35" s="57"/>
      <c r="D35" s="57"/>
      <c r="E35" s="57"/>
    </row>
    <row r="36" spans="2:6" s="12" customFormat="1" ht="18" customHeight="1">
      <c r="C36" s="57"/>
      <c r="D36" s="57"/>
      <c r="E36" s="57"/>
    </row>
    <row r="37" spans="2:6" s="12" customFormat="1" ht="18" customHeight="1">
      <c r="C37" s="57"/>
      <c r="D37" s="57"/>
      <c r="E37" s="57"/>
    </row>
    <row r="38" spans="2:6" s="12" customFormat="1" ht="18" customHeight="1">
      <c r="C38" s="57"/>
      <c r="D38" s="57"/>
      <c r="E38" s="57"/>
    </row>
    <row r="39" spans="2:6" s="12" customFormat="1" ht="18" customHeight="1">
      <c r="C39" s="57"/>
      <c r="D39" s="57"/>
      <c r="E39" s="57"/>
    </row>
    <row r="40" spans="2:6" s="12" customFormat="1" ht="18" customHeight="1"/>
    <row r="41" spans="2:6" s="12" customFormat="1" ht="18" customHeight="1"/>
    <row r="42" spans="2:6" s="12" customFormat="1" ht="18" customHeight="1"/>
    <row r="43" spans="2:6" s="12" customFormat="1" ht="18" customHeight="1"/>
    <row r="44" spans="2:6" s="12" customFormat="1" ht="18" customHeight="1"/>
    <row r="45" spans="2:6" s="12" customFormat="1" ht="18" customHeight="1"/>
    <row r="46" spans="2:6" s="12" customFormat="1" ht="18" customHeight="1"/>
    <row r="47" spans="2:6" s="12" customFormat="1" ht="18" customHeight="1"/>
    <row r="48" spans="2:6" s="12" customFormat="1" ht="18" customHeight="1"/>
    <row r="49" s="12" customFormat="1" ht="18" customHeight="1"/>
    <row r="50" s="12" customFormat="1" ht="18" customHeight="1"/>
    <row r="51" s="12" customFormat="1" ht="18" customHeight="1"/>
    <row r="52" s="12" customFormat="1" ht="18" customHeight="1"/>
    <row r="53" s="12" customFormat="1" ht="18" customHeight="1"/>
    <row r="54" s="12" customFormat="1" ht="18" customHeight="1"/>
    <row r="55" s="12" customFormat="1" ht="18" customHeight="1"/>
    <row r="56" s="12" customFormat="1" ht="18" customHeight="1"/>
    <row r="57" s="12" customFormat="1" ht="18" customHeight="1"/>
    <row r="58" s="12" customFormat="1" ht="18" customHeight="1"/>
    <row r="59" s="12" customFormat="1" ht="18" customHeight="1"/>
    <row r="60" s="12" customFormat="1" ht="18" customHeight="1"/>
    <row r="61" s="12" customFormat="1" ht="18" customHeight="1"/>
    <row r="62" s="12" customFormat="1" ht="18" customHeight="1"/>
    <row r="63" s="12" customFormat="1" ht="18" customHeight="1"/>
    <row r="64" s="12" customFormat="1" ht="18" customHeight="1"/>
    <row r="65" s="12" customFormat="1" ht="18" customHeight="1"/>
    <row r="66" s="12" customFormat="1" ht="18" customHeight="1"/>
    <row r="67" s="12" customFormat="1" ht="18" customHeight="1"/>
    <row r="68" s="12" customFormat="1" ht="18" customHeight="1"/>
    <row r="69" s="12" customFormat="1" ht="18" customHeight="1"/>
    <row r="70" s="12" customFormat="1" ht="18" customHeight="1"/>
    <row r="71" s="12" customFormat="1" ht="18" customHeight="1"/>
    <row r="72" s="12" customFormat="1" ht="18" customHeight="1"/>
    <row r="73" s="12" customFormat="1" ht="18" customHeight="1"/>
    <row r="74" s="12" customFormat="1" ht="18" customHeight="1"/>
    <row r="75" s="12" customFormat="1" ht="18" customHeight="1"/>
    <row r="76" s="12" customFormat="1" ht="18" customHeight="1"/>
    <row r="77" s="12" customFormat="1" ht="18" customHeight="1"/>
    <row r="78" s="12" customFormat="1" ht="18" customHeight="1"/>
    <row r="79" s="12" customFormat="1" ht="18" customHeight="1"/>
    <row r="80" s="12" customFormat="1" ht="18" customHeight="1"/>
    <row r="81" s="12" customFormat="1" ht="18" customHeight="1"/>
    <row r="82" s="12" customFormat="1" ht="18" customHeight="1"/>
    <row r="83" s="12" customFormat="1" ht="18" customHeight="1"/>
    <row r="84" s="12" customFormat="1" ht="18" customHeight="1"/>
    <row r="85" s="12" customFormat="1" ht="18" customHeight="1"/>
    <row r="86" s="12" customFormat="1" ht="18" customHeight="1"/>
    <row r="87" s="12" customFormat="1" ht="18" customHeight="1"/>
    <row r="88" s="12" customFormat="1" ht="18" customHeight="1"/>
    <row r="89" s="12" customFormat="1" ht="18" customHeight="1"/>
    <row r="90" s="12" customFormat="1" ht="18" customHeight="1"/>
    <row r="91" s="12" customFormat="1" ht="18" customHeight="1"/>
    <row r="92" s="12" customFormat="1" ht="18" customHeight="1"/>
    <row r="93" s="12" customFormat="1" ht="18" customHeight="1"/>
    <row r="94" s="12" customFormat="1" ht="18" customHeight="1"/>
    <row r="95" s="12" customFormat="1" ht="18" customHeight="1"/>
    <row r="96" s="12" customFormat="1" ht="18" customHeight="1"/>
    <row r="97" s="12" customFormat="1" ht="18" customHeight="1"/>
    <row r="98" s="12" customFormat="1" ht="18" customHeight="1"/>
    <row r="99" s="12" customFormat="1" ht="18" customHeight="1"/>
    <row r="100" s="12" customFormat="1" ht="18" customHeight="1"/>
    <row r="101" s="12" customFormat="1" ht="18" customHeight="1"/>
    <row r="102" s="12" customFormat="1" ht="18" customHeight="1"/>
    <row r="103" s="12" customFormat="1" ht="18" customHeight="1"/>
    <row r="104" s="12" customFormat="1" ht="18" customHeight="1"/>
    <row r="105" s="12" customFormat="1" ht="18" customHeight="1"/>
    <row r="106" s="12" customFormat="1" ht="18" customHeight="1"/>
    <row r="107" s="12" customFormat="1" ht="18" customHeight="1"/>
    <row r="108" s="12" customFormat="1" ht="18" customHeight="1"/>
    <row r="109" s="12" customFormat="1" ht="18" customHeight="1"/>
    <row r="110" s="12" customFormat="1" ht="18" customHeight="1"/>
    <row r="111" s="12" customFormat="1" ht="18" customHeight="1"/>
    <row r="112" s="12" customFormat="1" ht="18" customHeight="1"/>
    <row r="113" s="12" customFormat="1" ht="18" customHeight="1"/>
    <row r="114" s="12" customFormat="1" ht="18" customHeight="1"/>
    <row r="115" s="12" customFormat="1" ht="18" customHeight="1"/>
    <row r="116" s="12" customFormat="1" ht="18" customHeight="1"/>
    <row r="117" s="12" customFormat="1" ht="18" customHeight="1"/>
    <row r="118" s="12" customFormat="1" ht="18" customHeight="1"/>
    <row r="119" s="12" customFormat="1" ht="18" customHeight="1"/>
    <row r="120" s="12" customFormat="1" ht="18" customHeight="1"/>
    <row r="121" s="12" customFormat="1" ht="18" customHeight="1"/>
    <row r="122" s="12" customFormat="1" ht="18" customHeight="1"/>
    <row r="123" s="12" customFormat="1" ht="18" customHeight="1"/>
    <row r="124" s="12" customFormat="1" ht="18" customHeight="1"/>
    <row r="125" s="12" customFormat="1" ht="18" customHeight="1"/>
    <row r="126" s="12" customFormat="1" ht="18" customHeight="1"/>
    <row r="127" s="12" customFormat="1" ht="18" customHeight="1"/>
    <row r="128" s="12" customFormat="1" ht="18" customHeight="1"/>
    <row r="129" spans="1:11" s="12" customFormat="1" ht="18" customHeight="1"/>
    <row r="130" spans="1:11" s="12" customFormat="1" ht="18" customHeight="1"/>
    <row r="131" spans="1:11" s="12" customFormat="1" ht="18" customHeight="1"/>
    <row r="132" spans="1:11" s="12" customFormat="1" ht="18" customHeight="1"/>
    <row r="133" spans="1:11" s="12" customFormat="1" ht="18" customHeight="1"/>
    <row r="134" spans="1:11" s="12" customFormat="1" ht="18" customHeight="1"/>
    <row r="135" spans="1:11" s="12" customFormat="1" ht="18" customHeight="1"/>
    <row r="136" spans="1:11" ht="18" customHeight="1">
      <c r="A136" s="12"/>
      <c r="B136" s="12"/>
      <c r="C136" s="12"/>
      <c r="D136" s="12"/>
      <c r="E136" s="12"/>
      <c r="F136" s="12"/>
      <c r="G136" s="12"/>
      <c r="H136" s="12"/>
      <c r="I136" s="12"/>
      <c r="J136" s="12"/>
      <c r="K136" s="12"/>
    </row>
  </sheetData>
  <mergeCells count="5">
    <mergeCell ref="A4:A5"/>
    <mergeCell ref="B4:B5"/>
    <mergeCell ref="A19:A20"/>
    <mergeCell ref="A22:A23"/>
    <mergeCell ref="A6:A18"/>
  </mergeCells>
  <phoneticPr fontId="1"/>
  <pageMargins left="0.74803149606299213" right="0.74803149606299213" top="0.98425196850393704" bottom="0.59055118110236227" header="0.59055118110236227" footer="0.51181102362204722"/>
  <pageSetup paperSize="9" scale="89" orientation="portrait" r:id="rId1"/>
  <headerFooter scaleWithDoc="0">
    <oddHeader>&amp;L&amp;"HGPｺﾞｼｯｸM,ﾒﾃﾞｨｳﾑ"8保健・衛生－1保健
&amp;14　3　各種予防接種実施状況（定期予防接種）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7"/>
  <sheetViews>
    <sheetView showGridLines="0" tabSelected="1" view="pageBreakPreview" topLeftCell="A27" zoomScale="130" zoomScaleNormal="100" zoomScaleSheetLayoutView="130" workbookViewId="0">
      <selection activeCell="C41" sqref="C41"/>
    </sheetView>
  </sheetViews>
  <sheetFormatPr defaultRowHeight="13.5"/>
  <cols>
    <col min="1" max="1" width="10.125" style="91" customWidth="1"/>
    <col min="2" max="13" width="10.5" style="91" customWidth="1"/>
    <col min="14" max="14" width="4.625" style="91" customWidth="1"/>
    <col min="15" max="22" width="7.625" style="91" customWidth="1"/>
    <col min="23" max="16384" width="9" style="91"/>
  </cols>
  <sheetData>
    <row r="1" spans="1:15" s="142" customFormat="1">
      <c r="A1" s="1" t="s">
        <v>57</v>
      </c>
    </row>
    <row r="2" spans="1:15" ht="17.25" customHeight="1">
      <c r="A2" s="141" t="s">
        <v>115</v>
      </c>
    </row>
    <row r="3" spans="1:15" s="92" customFormat="1" ht="18.75" customHeight="1" thickBot="1">
      <c r="A3" s="140" t="s">
        <v>114</v>
      </c>
      <c r="B3" s="139"/>
      <c r="C3" s="139"/>
      <c r="D3" s="139"/>
      <c r="E3" s="139"/>
      <c r="F3" s="139"/>
      <c r="G3" s="139"/>
      <c r="H3" s="139"/>
      <c r="I3" s="139"/>
      <c r="J3" s="139"/>
    </row>
    <row r="4" spans="1:15" s="131" customFormat="1" ht="16.5" customHeight="1">
      <c r="A4" s="216" t="s">
        <v>101</v>
      </c>
      <c r="B4" s="218" t="s">
        <v>113</v>
      </c>
      <c r="C4" s="219"/>
      <c r="D4" s="219"/>
      <c r="E4" s="219"/>
      <c r="F4" s="219"/>
      <c r="G4" s="220"/>
      <c r="H4" s="238" t="s">
        <v>112</v>
      </c>
      <c r="I4" s="239"/>
      <c r="J4" s="216"/>
      <c r="K4" s="238" t="s">
        <v>111</v>
      </c>
      <c r="L4" s="239"/>
      <c r="M4" s="239"/>
      <c r="N4" s="138"/>
      <c r="O4" s="138"/>
    </row>
    <row r="5" spans="1:15" s="131" customFormat="1" ht="17.25" customHeight="1">
      <c r="A5" s="237"/>
      <c r="B5" s="242" t="s">
        <v>110</v>
      </c>
      <c r="C5" s="243"/>
      <c r="D5" s="244"/>
      <c r="E5" s="243" t="s">
        <v>109</v>
      </c>
      <c r="F5" s="243"/>
      <c r="G5" s="244"/>
      <c r="H5" s="240"/>
      <c r="I5" s="241"/>
      <c r="J5" s="217"/>
      <c r="K5" s="240"/>
      <c r="L5" s="241"/>
      <c r="M5" s="241"/>
      <c r="N5" s="138"/>
      <c r="O5" s="138"/>
    </row>
    <row r="6" spans="1:15" s="92" customFormat="1" ht="14.25" customHeight="1">
      <c r="A6" s="237"/>
      <c r="B6" s="233" t="s">
        <v>108</v>
      </c>
      <c r="C6" s="137" t="s">
        <v>107</v>
      </c>
      <c r="D6" s="136" t="s">
        <v>106</v>
      </c>
      <c r="E6" s="233" t="s">
        <v>108</v>
      </c>
      <c r="F6" s="137" t="s">
        <v>107</v>
      </c>
      <c r="G6" s="136" t="s">
        <v>106</v>
      </c>
      <c r="H6" s="233" t="s">
        <v>108</v>
      </c>
      <c r="I6" s="136" t="s">
        <v>107</v>
      </c>
      <c r="J6" s="137" t="s">
        <v>106</v>
      </c>
      <c r="K6" s="235" t="s">
        <v>108</v>
      </c>
      <c r="L6" s="137" t="s">
        <v>107</v>
      </c>
      <c r="M6" s="136" t="s">
        <v>106</v>
      </c>
    </row>
    <row r="7" spans="1:15" s="92" customFormat="1" ht="14.25" customHeight="1">
      <c r="A7" s="217"/>
      <c r="B7" s="234"/>
      <c r="C7" s="135" t="s">
        <v>105</v>
      </c>
      <c r="D7" s="134" t="s">
        <v>105</v>
      </c>
      <c r="E7" s="234"/>
      <c r="F7" s="135" t="s">
        <v>105</v>
      </c>
      <c r="G7" s="134" t="s">
        <v>105</v>
      </c>
      <c r="H7" s="234"/>
      <c r="I7" s="134" t="s">
        <v>105</v>
      </c>
      <c r="J7" s="135" t="s">
        <v>105</v>
      </c>
      <c r="K7" s="236"/>
      <c r="L7" s="135" t="s">
        <v>105</v>
      </c>
      <c r="M7" s="134" t="s">
        <v>105</v>
      </c>
    </row>
    <row r="8" spans="1:15" s="131" customFormat="1" ht="15" customHeight="1">
      <c r="A8" s="229" t="s">
        <v>94</v>
      </c>
      <c r="B8" s="230">
        <v>29124</v>
      </c>
      <c r="C8" s="121">
        <v>683</v>
      </c>
      <c r="D8" s="133">
        <v>72</v>
      </c>
      <c r="E8" s="227" t="s">
        <v>104</v>
      </c>
      <c r="F8" s="130" t="s">
        <v>104</v>
      </c>
      <c r="G8" s="130" t="s">
        <v>104</v>
      </c>
      <c r="H8" s="211">
        <v>26710</v>
      </c>
      <c r="I8" s="121">
        <v>2107</v>
      </c>
      <c r="J8" s="133">
        <v>37</v>
      </c>
      <c r="K8" s="211">
        <v>27975</v>
      </c>
      <c r="L8" s="121">
        <v>1792</v>
      </c>
      <c r="M8" s="121">
        <v>76</v>
      </c>
    </row>
    <row r="9" spans="1:15" s="118" customFormat="1" ht="15" customHeight="1">
      <c r="A9" s="229"/>
      <c r="B9" s="230"/>
      <c r="C9" s="123">
        <f>C8/B8*100</f>
        <v>2.3451448976788902</v>
      </c>
      <c r="D9" s="123">
        <f>D8/C8*100</f>
        <v>10.54172767203514</v>
      </c>
      <c r="E9" s="227"/>
      <c r="F9" s="130" t="s">
        <v>104</v>
      </c>
      <c r="G9" s="130" t="s">
        <v>104</v>
      </c>
      <c r="H9" s="211"/>
      <c r="I9" s="123">
        <f>I8/H8*100</f>
        <v>7.8884312991389001</v>
      </c>
      <c r="J9" s="123">
        <f>J8/I8*100</f>
        <v>1.7560512577123872</v>
      </c>
      <c r="K9" s="211"/>
      <c r="L9" s="123">
        <f>L8/K8*100</f>
        <v>6.405719392314567</v>
      </c>
      <c r="M9" s="123">
        <f>M8/L8*100</f>
        <v>4.2410714285714288</v>
      </c>
    </row>
    <row r="10" spans="1:15" s="131" customFormat="1" ht="15" customHeight="1">
      <c r="A10" s="229">
        <v>17</v>
      </c>
      <c r="B10" s="230">
        <v>29181</v>
      </c>
      <c r="C10" s="121">
        <v>698</v>
      </c>
      <c r="D10" s="133">
        <v>74</v>
      </c>
      <c r="E10" s="227" t="s">
        <v>104</v>
      </c>
      <c r="F10" s="130" t="s">
        <v>104</v>
      </c>
      <c r="G10" s="130" t="s">
        <v>104</v>
      </c>
      <c r="H10" s="211">
        <v>26960</v>
      </c>
      <c r="I10" s="121">
        <v>2046</v>
      </c>
      <c r="J10" s="133">
        <v>13</v>
      </c>
      <c r="K10" s="211">
        <v>28235</v>
      </c>
      <c r="L10" s="121">
        <v>1925</v>
      </c>
      <c r="M10" s="121">
        <v>98</v>
      </c>
    </row>
    <row r="11" spans="1:15" s="118" customFormat="1" ht="15" customHeight="1">
      <c r="A11" s="229"/>
      <c r="B11" s="230"/>
      <c r="C11" s="123">
        <f>IF(C10="","",C10/B10*100)</f>
        <v>2.3919673760323499</v>
      </c>
      <c r="D11" s="123">
        <f>IF(D10="","",D10/C10*100)</f>
        <v>10.601719197707736</v>
      </c>
      <c r="E11" s="227"/>
      <c r="F11" s="130" t="s">
        <v>104</v>
      </c>
      <c r="G11" s="130" t="s">
        <v>104</v>
      </c>
      <c r="H11" s="211"/>
      <c r="I11" s="123">
        <f>IF(I10="","",I10/H10*100)</f>
        <v>7.5890207715133533</v>
      </c>
      <c r="J11" s="123">
        <f>IF(J10="","",J10/I10*100)</f>
        <v>0.63538611925708699</v>
      </c>
      <c r="K11" s="211"/>
      <c r="L11" s="123">
        <f>IF(L10="","",L10/K10*100)</f>
        <v>6.817779351868249</v>
      </c>
      <c r="M11" s="123">
        <f>IF(M10="","",M10/L10*100)</f>
        <v>5.0909090909090908</v>
      </c>
    </row>
    <row r="12" spans="1:15" s="131" customFormat="1" ht="15" customHeight="1">
      <c r="A12" s="229">
        <v>18</v>
      </c>
      <c r="B12" s="230">
        <v>29669</v>
      </c>
      <c r="C12" s="121">
        <v>606</v>
      </c>
      <c r="D12" s="133">
        <v>82</v>
      </c>
      <c r="E12" s="227" t="s">
        <v>104</v>
      </c>
      <c r="F12" s="130" t="s">
        <v>104</v>
      </c>
      <c r="G12" s="130" t="s">
        <v>104</v>
      </c>
      <c r="H12" s="211">
        <v>32354</v>
      </c>
      <c r="I12" s="121">
        <v>2445</v>
      </c>
      <c r="J12" s="133">
        <v>24</v>
      </c>
      <c r="K12" s="211">
        <v>28654</v>
      </c>
      <c r="L12" s="121">
        <v>2115</v>
      </c>
      <c r="M12" s="121">
        <v>142</v>
      </c>
    </row>
    <row r="13" spans="1:15" s="118" customFormat="1" ht="15" customHeight="1">
      <c r="A13" s="229"/>
      <c r="B13" s="230"/>
      <c r="C13" s="123">
        <f>IF(C12="","",C12/B12*100)</f>
        <v>2.0425359803161549</v>
      </c>
      <c r="D13" s="123">
        <f>IF(D12="","",D12/C12*100)</f>
        <v>13.531353135313532</v>
      </c>
      <c r="E13" s="227"/>
      <c r="F13" s="130" t="s">
        <v>104</v>
      </c>
      <c r="G13" s="130" t="s">
        <v>104</v>
      </c>
      <c r="H13" s="211"/>
      <c r="I13" s="123">
        <f>IF(I12="","",I12/H12*100)</f>
        <v>7.5570254064412437</v>
      </c>
      <c r="J13" s="123">
        <f>IF(J12="","",J12/I12*100)</f>
        <v>0.98159509202453998</v>
      </c>
      <c r="K13" s="211"/>
      <c r="L13" s="123">
        <f>IF(L12="","",L12/K12*100)</f>
        <v>7.3811684232567885</v>
      </c>
      <c r="M13" s="123">
        <f>IF(M12="","",M12/L12*100)</f>
        <v>6.7139479905437351</v>
      </c>
    </row>
    <row r="14" spans="1:15" s="131" customFormat="1" ht="15" customHeight="1">
      <c r="A14" s="229">
        <v>19</v>
      </c>
      <c r="B14" s="230">
        <v>30204</v>
      </c>
      <c r="C14" s="121">
        <v>697</v>
      </c>
      <c r="D14" s="122">
        <v>52</v>
      </c>
      <c r="E14" s="227" t="s">
        <v>104</v>
      </c>
      <c r="F14" s="130" t="s">
        <v>104</v>
      </c>
      <c r="G14" s="130" t="s">
        <v>104</v>
      </c>
      <c r="H14" s="211">
        <v>32486</v>
      </c>
      <c r="I14" s="121">
        <v>2868</v>
      </c>
      <c r="J14" s="122">
        <v>11</v>
      </c>
      <c r="K14" s="211">
        <v>28901</v>
      </c>
      <c r="L14" s="121">
        <v>2679</v>
      </c>
      <c r="M14" s="121">
        <v>161</v>
      </c>
    </row>
    <row r="15" spans="1:15" s="118" customFormat="1" ht="15" customHeight="1">
      <c r="A15" s="229"/>
      <c r="B15" s="245"/>
      <c r="C15" s="123">
        <f>IF(C14="","",C14/B14*100)</f>
        <v>2.3076413720037081</v>
      </c>
      <c r="D15" s="124">
        <f>IF(D14="","",D14/C14*100)</f>
        <v>7.4605451936872305</v>
      </c>
      <c r="E15" s="227"/>
      <c r="F15" s="130" t="s">
        <v>104</v>
      </c>
      <c r="G15" s="130" t="s">
        <v>104</v>
      </c>
      <c r="H15" s="211"/>
      <c r="I15" s="123">
        <f>IF(I14="","",I14/H14*100)</f>
        <v>8.8284183956165734</v>
      </c>
      <c r="J15" s="124">
        <f>IF(J14="","",J14/I14*100)</f>
        <v>0.38354253835425384</v>
      </c>
      <c r="K15" s="211"/>
      <c r="L15" s="123">
        <f>IF(L14="","",L14/K14*100)</f>
        <v>9.2695754472163596</v>
      </c>
      <c r="M15" s="123">
        <f>IF(M14="","",M14/L14*100)</f>
        <v>6.009705113848451</v>
      </c>
    </row>
    <row r="16" spans="1:15" s="131" customFormat="1" ht="15" customHeight="1">
      <c r="A16" s="229">
        <v>20</v>
      </c>
      <c r="B16" s="230">
        <v>26041</v>
      </c>
      <c r="C16" s="121">
        <v>618</v>
      </c>
      <c r="D16" s="133">
        <v>46</v>
      </c>
      <c r="E16" s="227" t="s">
        <v>104</v>
      </c>
      <c r="F16" s="130" t="s">
        <v>104</v>
      </c>
      <c r="G16" s="130" t="s">
        <v>104</v>
      </c>
      <c r="H16" s="211">
        <v>23006</v>
      </c>
      <c r="I16" s="121">
        <v>2795</v>
      </c>
      <c r="J16" s="133">
        <v>10</v>
      </c>
      <c r="K16" s="211">
        <v>20937</v>
      </c>
      <c r="L16" s="121">
        <v>2390</v>
      </c>
      <c r="M16" s="121">
        <v>150</v>
      </c>
    </row>
    <row r="17" spans="1:13" s="118" customFormat="1" ht="15" customHeight="1">
      <c r="A17" s="229"/>
      <c r="B17" s="230"/>
      <c r="C17" s="123">
        <f>IF(C16="","",C16/B16*100)</f>
        <v>2.3731807534272877</v>
      </c>
      <c r="D17" s="124">
        <f>IF(D16="","",D16/C16*100)</f>
        <v>7.4433656957928811</v>
      </c>
      <c r="E17" s="227"/>
      <c r="F17" s="130" t="s">
        <v>104</v>
      </c>
      <c r="G17" s="130" t="s">
        <v>104</v>
      </c>
      <c r="H17" s="211"/>
      <c r="I17" s="123">
        <f>IF(I16="","",I16/H16*100)</f>
        <v>12.149004607493698</v>
      </c>
      <c r="J17" s="124">
        <f>IF(J16="","",J16/I16*100)</f>
        <v>0.35778175313059035</v>
      </c>
      <c r="K17" s="211"/>
      <c r="L17" s="123">
        <f>IF(L16="","",L16/K16*100)</f>
        <v>11.415197974877012</v>
      </c>
      <c r="M17" s="123">
        <f>IF(M16="","",M16/L16*100)</f>
        <v>6.2761506276150625</v>
      </c>
    </row>
    <row r="18" spans="1:13" s="131" customFormat="1" ht="15" customHeight="1">
      <c r="A18" s="229">
        <v>21</v>
      </c>
      <c r="B18" s="230">
        <v>27420</v>
      </c>
      <c r="C18" s="121">
        <v>650</v>
      </c>
      <c r="D18" s="133">
        <v>39</v>
      </c>
      <c r="E18" s="227" t="s">
        <v>104</v>
      </c>
      <c r="F18" s="130" t="s">
        <v>104</v>
      </c>
      <c r="G18" s="130" t="s">
        <v>104</v>
      </c>
      <c r="H18" s="211">
        <v>23257</v>
      </c>
      <c r="I18" s="121">
        <v>3604</v>
      </c>
      <c r="J18" s="133">
        <v>34</v>
      </c>
      <c r="K18" s="211">
        <v>21349</v>
      </c>
      <c r="L18" s="121">
        <v>2729</v>
      </c>
      <c r="M18" s="121">
        <v>228</v>
      </c>
    </row>
    <row r="19" spans="1:13" s="118" customFormat="1" ht="15" customHeight="1">
      <c r="A19" s="229"/>
      <c r="B19" s="230"/>
      <c r="C19" s="123">
        <f>IF(C18="","",C18/B18*100)</f>
        <v>2.3705324580598104</v>
      </c>
      <c r="D19" s="124">
        <f>IF(D18="","",D18/C18*100)</f>
        <v>6</v>
      </c>
      <c r="E19" s="227"/>
      <c r="F19" s="130" t="s">
        <v>104</v>
      </c>
      <c r="G19" s="130" t="s">
        <v>104</v>
      </c>
      <c r="H19" s="211"/>
      <c r="I19" s="123">
        <f>IF(I18="","",I18/H18*100)</f>
        <v>15.49640968310616</v>
      </c>
      <c r="J19" s="124">
        <f>IF(J18="","",J18/I18*100)</f>
        <v>0.94339622641509435</v>
      </c>
      <c r="K19" s="211"/>
      <c r="L19" s="123">
        <f>IF(L18="","",L18/K18*100)</f>
        <v>12.782800131153685</v>
      </c>
      <c r="M19" s="123">
        <f>IF(M18="","",M18/L18*100)</f>
        <v>8.3547086844998155</v>
      </c>
    </row>
    <row r="20" spans="1:13" s="131" customFormat="1" ht="15" customHeight="1">
      <c r="A20" s="229">
        <v>22</v>
      </c>
      <c r="B20" s="230">
        <v>29117</v>
      </c>
      <c r="C20" s="121">
        <v>651</v>
      </c>
      <c r="D20" s="133">
        <v>45</v>
      </c>
      <c r="E20" s="227" t="s">
        <v>104</v>
      </c>
      <c r="F20" s="130" t="s">
        <v>104</v>
      </c>
      <c r="G20" s="130" t="s">
        <v>104</v>
      </c>
      <c r="H20" s="211">
        <v>23800</v>
      </c>
      <c r="I20" s="121">
        <v>4137</v>
      </c>
      <c r="J20" s="133">
        <v>27</v>
      </c>
      <c r="K20" s="211">
        <v>21884</v>
      </c>
      <c r="L20" s="121">
        <v>2235</v>
      </c>
      <c r="M20" s="121">
        <v>173</v>
      </c>
    </row>
    <row r="21" spans="1:13" s="118" customFormat="1" ht="15" customHeight="1">
      <c r="A21" s="229"/>
      <c r="B21" s="230"/>
      <c r="C21" s="123">
        <f>IF(C20="","",C20/B20*100)</f>
        <v>2.2358072603633614</v>
      </c>
      <c r="D21" s="124">
        <f>IF(D20="","",D20/C20*100)</f>
        <v>6.9124423963133648</v>
      </c>
      <c r="E21" s="227"/>
      <c r="F21" s="130" t="s">
        <v>104</v>
      </c>
      <c r="G21" s="130" t="s">
        <v>104</v>
      </c>
      <c r="H21" s="211"/>
      <c r="I21" s="123">
        <f>IF(I20="","",I20/H20*100)</f>
        <v>17.382352941176471</v>
      </c>
      <c r="J21" s="124">
        <f>IF(J20="","",J20/I20*100)</f>
        <v>0.65264684554024655</v>
      </c>
      <c r="K21" s="211"/>
      <c r="L21" s="123">
        <f>IF(L20="","",L20/K20*100)</f>
        <v>10.212940961433011</v>
      </c>
      <c r="M21" s="123">
        <f>IF(M20="","",M20/L20*100)</f>
        <v>7.740492170022371</v>
      </c>
    </row>
    <row r="22" spans="1:13" s="131" customFormat="1" ht="15" customHeight="1">
      <c r="A22" s="229">
        <v>23</v>
      </c>
      <c r="B22" s="231">
        <v>30503</v>
      </c>
      <c r="C22" s="121">
        <v>626</v>
      </c>
      <c r="D22" s="122">
        <v>31</v>
      </c>
      <c r="E22" s="227" t="s">
        <v>104</v>
      </c>
      <c r="F22" s="130" t="s">
        <v>104</v>
      </c>
      <c r="G22" s="130" t="s">
        <v>104</v>
      </c>
      <c r="H22" s="211">
        <v>24047</v>
      </c>
      <c r="I22" s="121">
        <v>4209</v>
      </c>
      <c r="J22" s="122">
        <v>25</v>
      </c>
      <c r="K22" s="211">
        <v>22162</v>
      </c>
      <c r="L22" s="121">
        <v>2273</v>
      </c>
      <c r="M22" s="121">
        <v>202</v>
      </c>
    </row>
    <row r="23" spans="1:13" s="118" customFormat="1" ht="15" customHeight="1">
      <c r="A23" s="207"/>
      <c r="B23" s="232"/>
      <c r="C23" s="123">
        <f>IF(C22="","",C22/B22*100)</f>
        <v>2.052257155033931</v>
      </c>
      <c r="D23" s="124">
        <f>IF(D22="","",D22/C22*100)</f>
        <v>4.9520766773162936</v>
      </c>
      <c r="E23" s="227"/>
      <c r="F23" s="130" t="s">
        <v>104</v>
      </c>
      <c r="G23" s="130" t="s">
        <v>104</v>
      </c>
      <c r="H23" s="228"/>
      <c r="I23" s="123">
        <f>IF(I22="","",I22/H22*100)</f>
        <v>17.503222855241816</v>
      </c>
      <c r="J23" s="124">
        <f>IF(J22="","",J22/I22*100)</f>
        <v>0.59396531242575434</v>
      </c>
      <c r="K23" s="228"/>
      <c r="L23" s="123">
        <f>IF(L22="","",L22/K22*100)</f>
        <v>10.256294558252865</v>
      </c>
      <c r="M23" s="123">
        <f>IF(M22="","",M22/L22*100)</f>
        <v>8.8869335679718429</v>
      </c>
    </row>
    <row r="24" spans="1:13" s="131" customFormat="1" ht="15" customHeight="1">
      <c r="A24" s="207">
        <v>24</v>
      </c>
      <c r="B24" s="226">
        <v>28999</v>
      </c>
      <c r="C24" s="121">
        <v>545</v>
      </c>
      <c r="D24" s="122">
        <v>29</v>
      </c>
      <c r="E24" s="227" t="s">
        <v>104</v>
      </c>
      <c r="F24" s="130" t="s">
        <v>104</v>
      </c>
      <c r="G24" s="130" t="s">
        <v>104</v>
      </c>
      <c r="H24" s="211">
        <v>23457</v>
      </c>
      <c r="I24" s="121">
        <v>4179</v>
      </c>
      <c r="J24" s="122">
        <v>36</v>
      </c>
      <c r="K24" s="211">
        <v>21314</v>
      </c>
      <c r="L24" s="121">
        <v>1817</v>
      </c>
      <c r="M24" s="121">
        <v>158</v>
      </c>
    </row>
    <row r="25" spans="1:13" s="118" customFormat="1" ht="15" customHeight="1">
      <c r="A25" s="207"/>
      <c r="B25" s="226"/>
      <c r="C25" s="123">
        <f>IF(C24="","",C24/B24*100)</f>
        <v>1.8793751508672711</v>
      </c>
      <c r="D25" s="124">
        <f>IF(D24="","",D24/C24*100)</f>
        <v>5.3211009174311927</v>
      </c>
      <c r="E25" s="227"/>
      <c r="F25" s="130" t="s">
        <v>104</v>
      </c>
      <c r="G25" s="130" t="s">
        <v>104</v>
      </c>
      <c r="H25" s="228"/>
      <c r="I25" s="123">
        <f>IF(I24="","",I24/H24*100)</f>
        <v>17.815577439570276</v>
      </c>
      <c r="J25" s="124">
        <f>IF(J24="","",J24/I24*100)</f>
        <v>0.8614501076812634</v>
      </c>
      <c r="K25" s="228"/>
      <c r="L25" s="123">
        <f>IF(L24="","",L24/K24*100)</f>
        <v>8.5249132025898469</v>
      </c>
      <c r="M25" s="123">
        <f>IF(M24="","",M24/L24*100)</f>
        <v>8.695652173913043</v>
      </c>
    </row>
    <row r="26" spans="1:13" s="131" customFormat="1" ht="15" customHeight="1">
      <c r="A26" s="207">
        <v>25</v>
      </c>
      <c r="B26" s="226">
        <v>30157</v>
      </c>
      <c r="C26" s="121">
        <v>599</v>
      </c>
      <c r="D26" s="122">
        <v>38</v>
      </c>
      <c r="E26" s="227" t="s">
        <v>104</v>
      </c>
      <c r="F26" s="130" t="s">
        <v>104</v>
      </c>
      <c r="G26" s="130" t="s">
        <v>104</v>
      </c>
      <c r="H26" s="211">
        <v>23645</v>
      </c>
      <c r="I26" s="121">
        <v>4233</v>
      </c>
      <c r="J26" s="122">
        <v>82</v>
      </c>
      <c r="K26" s="211">
        <v>21636</v>
      </c>
      <c r="L26" s="121">
        <v>2095</v>
      </c>
      <c r="M26" s="121">
        <v>195</v>
      </c>
    </row>
    <row r="27" spans="1:13" s="118" customFormat="1" ht="15" customHeight="1">
      <c r="A27" s="207"/>
      <c r="B27" s="226"/>
      <c r="C27" s="123">
        <f>IF(C26="","",C26/B26*100)</f>
        <v>1.9862718440163147</v>
      </c>
      <c r="D27" s="124">
        <f>IF(D26="","",D26/C26*100)</f>
        <v>6.3439065108514185</v>
      </c>
      <c r="E27" s="227"/>
      <c r="F27" s="130" t="s">
        <v>104</v>
      </c>
      <c r="G27" s="130" t="s">
        <v>104</v>
      </c>
      <c r="H27" s="228"/>
      <c r="I27" s="123">
        <f>IF(I26="","",I26/H26*100)</f>
        <v>17.902304927045886</v>
      </c>
      <c r="J27" s="124">
        <f>IF(J26="","",J26/I26*100)</f>
        <v>1.9371604063312071</v>
      </c>
      <c r="K27" s="228"/>
      <c r="L27" s="123">
        <f>IF(L26="","",L26/K26*100)</f>
        <v>9.6829358476613052</v>
      </c>
      <c r="M27" s="123">
        <f>IF(M26="","",M26/L26*100)</f>
        <v>9.3078758949880669</v>
      </c>
    </row>
    <row r="28" spans="1:13" s="131" customFormat="1" ht="15" customHeight="1">
      <c r="A28" s="207">
        <v>26</v>
      </c>
      <c r="B28" s="226">
        <v>31305</v>
      </c>
      <c r="C28" s="121">
        <v>577</v>
      </c>
      <c r="D28" s="122">
        <v>20</v>
      </c>
      <c r="E28" s="227" t="s">
        <v>104</v>
      </c>
      <c r="F28" s="130" t="s">
        <v>104</v>
      </c>
      <c r="G28" s="130" t="s">
        <v>104</v>
      </c>
      <c r="H28" s="211">
        <v>24128</v>
      </c>
      <c r="I28" s="121">
        <v>4564</v>
      </c>
      <c r="J28" s="122">
        <v>103</v>
      </c>
      <c r="K28" s="211">
        <v>22075</v>
      </c>
      <c r="L28" s="121">
        <v>2055</v>
      </c>
      <c r="M28" s="121">
        <v>160</v>
      </c>
    </row>
    <row r="29" spans="1:13" s="118" customFormat="1" ht="15" customHeight="1">
      <c r="A29" s="207"/>
      <c r="B29" s="226"/>
      <c r="C29" s="123">
        <f>IF(C28="","",C28/B28*100)</f>
        <v>1.8431560453601663</v>
      </c>
      <c r="D29" s="124">
        <f>IF(D28="","",D28/C28*100)</f>
        <v>3.4662045060658579</v>
      </c>
      <c r="E29" s="227"/>
      <c r="F29" s="130" t="s">
        <v>104</v>
      </c>
      <c r="G29" s="130" t="s">
        <v>104</v>
      </c>
      <c r="H29" s="228"/>
      <c r="I29" s="123">
        <f>IF(I28="","",I28/H28*100)</f>
        <v>18.915782493368699</v>
      </c>
      <c r="J29" s="124">
        <f>IF(J28="","",J28/I28*100)</f>
        <v>2.256792287467134</v>
      </c>
      <c r="K29" s="228"/>
      <c r="L29" s="123">
        <f>IF(L28="","",L28/K28*100)</f>
        <v>9.3091732729331831</v>
      </c>
      <c r="M29" s="123">
        <f>IF(M28="","",M28/L28*100)</f>
        <v>7.785888077858881</v>
      </c>
    </row>
    <row r="30" spans="1:13" s="131" customFormat="1" ht="15" customHeight="1">
      <c r="A30" s="207">
        <v>27</v>
      </c>
      <c r="B30" s="226">
        <v>32282</v>
      </c>
      <c r="C30" s="121">
        <v>594</v>
      </c>
      <c r="D30" s="122">
        <v>33</v>
      </c>
      <c r="E30" s="227" t="s">
        <v>104</v>
      </c>
      <c r="F30" s="130" t="s">
        <v>104</v>
      </c>
      <c r="G30" s="130" t="s">
        <v>104</v>
      </c>
      <c r="H30" s="211">
        <v>24500</v>
      </c>
      <c r="I30" s="121">
        <v>4031</v>
      </c>
      <c r="J30" s="122">
        <v>68</v>
      </c>
      <c r="K30" s="211">
        <v>22389</v>
      </c>
      <c r="L30" s="121">
        <v>1863</v>
      </c>
      <c r="M30" s="121">
        <v>138</v>
      </c>
    </row>
    <row r="31" spans="1:13" s="118" customFormat="1" ht="15" customHeight="1">
      <c r="A31" s="207"/>
      <c r="B31" s="226"/>
      <c r="C31" s="123">
        <f>IF(C30="","",C30/B30*100)</f>
        <v>1.8400346942568615</v>
      </c>
      <c r="D31" s="124">
        <f>IF(D30="","",D30/C30*100)</f>
        <v>5.5555555555555554</v>
      </c>
      <c r="E31" s="227"/>
      <c r="F31" s="130" t="s">
        <v>104</v>
      </c>
      <c r="G31" s="130" t="s">
        <v>104</v>
      </c>
      <c r="H31" s="228"/>
      <c r="I31" s="123">
        <f>IF(I30="","",I30/H30*100)</f>
        <v>16.453061224489794</v>
      </c>
      <c r="J31" s="124">
        <f>IF(J30="","",J30/I30*100)</f>
        <v>1.6869263210121559</v>
      </c>
      <c r="K31" s="228"/>
      <c r="L31" s="123">
        <f>IF(L30="","",L30/K30*100)</f>
        <v>8.3210505158783334</v>
      </c>
      <c r="M31" s="123">
        <f>IF(M30="","",M30/L30*100)</f>
        <v>7.4074074074074066</v>
      </c>
    </row>
    <row r="32" spans="1:13" s="118" customFormat="1" ht="15" customHeight="1">
      <c r="A32" s="207">
        <v>28</v>
      </c>
      <c r="B32" s="209">
        <v>33207</v>
      </c>
      <c r="C32" s="121">
        <v>553</v>
      </c>
      <c r="D32" s="122">
        <v>36</v>
      </c>
      <c r="E32" s="227" t="s">
        <v>104</v>
      </c>
      <c r="F32" s="130" t="s">
        <v>104</v>
      </c>
      <c r="G32" s="130" t="s">
        <v>104</v>
      </c>
      <c r="H32" s="211">
        <v>25049</v>
      </c>
      <c r="I32" s="121">
        <v>4154</v>
      </c>
      <c r="J32" s="122">
        <v>88</v>
      </c>
      <c r="K32" s="211">
        <v>22776</v>
      </c>
      <c r="L32" s="121">
        <v>1706</v>
      </c>
      <c r="M32" s="121">
        <v>68</v>
      </c>
    </row>
    <row r="33" spans="1:14" s="118" customFormat="1" ht="15" customHeight="1">
      <c r="A33" s="207"/>
      <c r="B33" s="209"/>
      <c r="C33" s="123">
        <f>IF(C32="","",C32/B32*100)</f>
        <v>1.6653115307013582</v>
      </c>
      <c r="D33" s="124">
        <f>IF(D32="","",D32/C32*100)</f>
        <v>6.5099457504520801</v>
      </c>
      <c r="E33" s="227"/>
      <c r="F33" s="130" t="s">
        <v>104</v>
      </c>
      <c r="G33" s="130" t="s">
        <v>104</v>
      </c>
      <c r="H33" s="211"/>
      <c r="I33" s="123">
        <f>IF(I32="","",I32/H32*100)</f>
        <v>16.583496347159567</v>
      </c>
      <c r="J33" s="124">
        <f>IF(J32="","",J32/I32*100)</f>
        <v>2.1184400577756382</v>
      </c>
      <c r="K33" s="211"/>
      <c r="L33" s="123">
        <f>IF(L32="","",L32/K32*100)</f>
        <v>7.4903407095187919</v>
      </c>
      <c r="M33" s="123">
        <f>IF(M32="","",M32/L32*100)</f>
        <v>3.9859320046893321</v>
      </c>
    </row>
    <row r="34" spans="1:14" s="131" customFormat="1" ht="15" customHeight="1">
      <c r="A34" s="207">
        <v>29</v>
      </c>
      <c r="B34" s="209">
        <v>30939</v>
      </c>
      <c r="C34" s="121">
        <v>450</v>
      </c>
      <c r="D34" s="122">
        <v>27</v>
      </c>
      <c r="E34" s="227" t="s">
        <v>104</v>
      </c>
      <c r="F34" s="130" t="s">
        <v>104</v>
      </c>
      <c r="G34" s="130" t="s">
        <v>104</v>
      </c>
      <c r="H34" s="211">
        <v>25460</v>
      </c>
      <c r="I34" s="121">
        <v>4114</v>
      </c>
      <c r="J34" s="122">
        <v>85</v>
      </c>
      <c r="K34" s="211">
        <v>23044</v>
      </c>
      <c r="L34" s="121">
        <v>1345</v>
      </c>
      <c r="M34" s="121">
        <v>69</v>
      </c>
    </row>
    <row r="35" spans="1:14" s="118" customFormat="1" ht="15" customHeight="1">
      <c r="A35" s="207"/>
      <c r="B35" s="209"/>
      <c r="C35" s="123">
        <f>IF(C34="","",C34/B34*100)</f>
        <v>1.4544749345486279</v>
      </c>
      <c r="D35" s="124">
        <f>IF(D34="","",D34/C34*100)</f>
        <v>6</v>
      </c>
      <c r="E35" s="227"/>
      <c r="F35" s="130" t="s">
        <v>104</v>
      </c>
      <c r="G35" s="130" t="s">
        <v>104</v>
      </c>
      <c r="H35" s="211"/>
      <c r="I35" s="123">
        <f>IF(I34="","",I34/H34*100)</f>
        <v>16.158680282796546</v>
      </c>
      <c r="J35" s="124">
        <f>IF(J34="","",J34/I34*100)</f>
        <v>2.0661157024793391</v>
      </c>
      <c r="K35" s="211"/>
      <c r="L35" s="123">
        <f>IF(L34="","",L34/K34*100)</f>
        <v>5.8366603020308974</v>
      </c>
      <c r="M35" s="123">
        <f>IF(M34="","",M34/L34*100)</f>
        <v>5.1301115241635689</v>
      </c>
    </row>
    <row r="36" spans="1:14" s="118" customFormat="1" ht="15" customHeight="1">
      <c r="A36" s="207">
        <v>30</v>
      </c>
      <c r="B36" s="209">
        <v>31488</v>
      </c>
      <c r="C36" s="121">
        <v>283</v>
      </c>
      <c r="D36" s="122">
        <v>11</v>
      </c>
      <c r="E36" s="209">
        <v>13317</v>
      </c>
      <c r="F36" s="121">
        <v>172</v>
      </c>
      <c r="G36" s="122">
        <v>6</v>
      </c>
      <c r="H36" s="211">
        <v>24713</v>
      </c>
      <c r="I36" s="121">
        <v>2384</v>
      </c>
      <c r="J36" s="122">
        <v>47</v>
      </c>
      <c r="K36" s="211">
        <v>19192</v>
      </c>
      <c r="L36" s="121">
        <v>1069</v>
      </c>
      <c r="M36" s="121">
        <v>29</v>
      </c>
    </row>
    <row r="37" spans="1:14" s="118" customFormat="1" ht="15" customHeight="1">
      <c r="A37" s="207"/>
      <c r="B37" s="209"/>
      <c r="C37" s="123">
        <f>IF(C36="","",C36/B36*100)</f>
        <v>0.89875508130081294</v>
      </c>
      <c r="D37" s="124">
        <f>IF(D36="","",D36/C36*100)</f>
        <v>3.8869257950530036</v>
      </c>
      <c r="E37" s="209"/>
      <c r="F37" s="123">
        <v>1.3</v>
      </c>
      <c r="G37" s="124">
        <v>3.49</v>
      </c>
      <c r="H37" s="211"/>
      <c r="I37" s="123">
        <f>IF(I36="","",I36/H36*100)</f>
        <v>9.6467446283332663</v>
      </c>
      <c r="J37" s="124">
        <f>IF(J36="","",J36/I36*100)</f>
        <v>1.9714765100671141</v>
      </c>
      <c r="K37" s="211"/>
      <c r="L37" s="123">
        <f>IF(L36="","",L36/K36*100)</f>
        <v>5.5700291788245098</v>
      </c>
      <c r="M37" s="123">
        <f>IF(M36="","",M36/L36*100)</f>
        <v>2.7128157156220767</v>
      </c>
    </row>
    <row r="38" spans="1:14" s="125" customFormat="1" ht="15" customHeight="1">
      <c r="A38" s="225" t="s">
        <v>103</v>
      </c>
      <c r="B38" s="226">
        <v>32192</v>
      </c>
      <c r="C38" s="126">
        <v>260</v>
      </c>
      <c r="D38" s="128">
        <v>9</v>
      </c>
      <c r="E38" s="209">
        <v>13807</v>
      </c>
      <c r="F38" s="129">
        <v>277</v>
      </c>
      <c r="G38" s="128">
        <v>29</v>
      </c>
      <c r="H38" s="224">
        <v>25149</v>
      </c>
      <c r="I38" s="127">
        <v>2208</v>
      </c>
      <c r="J38" s="128">
        <v>60</v>
      </c>
      <c r="K38" s="224">
        <v>19619</v>
      </c>
      <c r="L38" s="127">
        <v>1062</v>
      </c>
      <c r="M38" s="126">
        <v>54</v>
      </c>
    </row>
    <row r="39" spans="1:14" s="118" customFormat="1" ht="15" customHeight="1">
      <c r="A39" s="225"/>
      <c r="B39" s="226"/>
      <c r="C39" s="123">
        <v>0.80765407554671975</v>
      </c>
      <c r="D39" s="124">
        <v>3.4615384615384617</v>
      </c>
      <c r="E39" s="209"/>
      <c r="F39" s="123">
        <v>1.3</v>
      </c>
      <c r="G39" s="124">
        <v>3.49</v>
      </c>
      <c r="H39" s="224"/>
      <c r="I39" s="123">
        <v>8.7796731480376948</v>
      </c>
      <c r="J39" s="124">
        <v>2.7173913043478262</v>
      </c>
      <c r="K39" s="224"/>
      <c r="L39" s="123">
        <v>5.4131199347571233</v>
      </c>
      <c r="M39" s="123">
        <v>5.0847457627118651</v>
      </c>
    </row>
    <row r="40" spans="1:14" s="118" customFormat="1" ht="15" customHeight="1">
      <c r="A40" s="207">
        <v>2</v>
      </c>
      <c r="B40" s="209">
        <v>32722</v>
      </c>
      <c r="C40" s="121">
        <v>248</v>
      </c>
      <c r="D40" s="122">
        <v>11</v>
      </c>
      <c r="E40" s="209">
        <v>14283</v>
      </c>
      <c r="F40" s="121">
        <v>328</v>
      </c>
      <c r="G40" s="122">
        <v>29</v>
      </c>
      <c r="H40" s="211">
        <v>25631</v>
      </c>
      <c r="I40" s="121">
        <v>2098</v>
      </c>
      <c r="J40" s="122">
        <v>38</v>
      </c>
      <c r="K40" s="211">
        <v>19904</v>
      </c>
      <c r="L40" s="121">
        <v>648</v>
      </c>
      <c r="M40" s="121">
        <v>60</v>
      </c>
    </row>
    <row r="41" spans="1:14" s="118" customFormat="1" ht="15" customHeight="1" thickBot="1">
      <c r="A41" s="208"/>
      <c r="B41" s="210"/>
      <c r="C41" s="119">
        <f>IF(C40="","",C40/B40*100)</f>
        <v>0.75789988387017915</v>
      </c>
      <c r="D41" s="120">
        <f>IF(D40="","",D40/C40*100)</f>
        <v>4.435483870967742</v>
      </c>
      <c r="E41" s="210"/>
      <c r="F41" s="119">
        <f>F40/E40*100</f>
        <v>2.2964363229013509</v>
      </c>
      <c r="G41" s="120">
        <f>IF(G40="","",G40/F40*100)</f>
        <v>8.8414634146341466</v>
      </c>
      <c r="H41" s="212"/>
      <c r="I41" s="119">
        <f>IF(I40="","",I40/H40*100)</f>
        <v>8.1854004915922118</v>
      </c>
      <c r="J41" s="120">
        <f>IF(J40="","",J40/I40*100)</f>
        <v>1.811248808388942</v>
      </c>
      <c r="K41" s="212"/>
      <c r="L41" s="119">
        <f>IF(L40="","",L40/K40*100)</f>
        <v>3.2556270096463025</v>
      </c>
      <c r="M41" s="119">
        <f>IF(M40="","",M40/L40*100)</f>
        <v>9.2592592592592595</v>
      </c>
    </row>
    <row r="42" spans="1:14" s="92" customFormat="1" ht="15.75" customHeight="1">
      <c r="A42" s="205" t="s">
        <v>92</v>
      </c>
      <c r="B42" s="205"/>
      <c r="C42" s="205"/>
      <c r="D42" s="114"/>
      <c r="E42" s="114"/>
      <c r="F42" s="114"/>
      <c r="G42" s="114"/>
      <c r="H42" s="206"/>
      <c r="I42" s="206"/>
      <c r="J42" s="206"/>
    </row>
    <row r="43" spans="1:14" s="92" customFormat="1" ht="15.75" customHeight="1">
      <c r="A43" s="115" t="s">
        <v>202</v>
      </c>
      <c r="B43" s="115"/>
      <c r="C43" s="115"/>
      <c r="D43" s="114"/>
      <c r="E43" s="114"/>
      <c r="F43" s="114"/>
      <c r="G43" s="116"/>
      <c r="H43" s="117"/>
      <c r="I43" s="117"/>
      <c r="J43" s="117"/>
    </row>
    <row r="44" spans="1:14" s="92" customFormat="1" ht="15.75" customHeight="1">
      <c r="A44" s="115" t="s">
        <v>201</v>
      </c>
      <c r="B44" s="115"/>
      <c r="C44" s="115"/>
      <c r="D44" s="114"/>
      <c r="E44" s="114"/>
      <c r="F44" s="114"/>
      <c r="G44" s="114"/>
      <c r="H44" s="117"/>
      <c r="I44" s="117"/>
      <c r="J44" s="117"/>
    </row>
    <row r="45" spans="1:14" s="92" customFormat="1" ht="15.75" customHeight="1">
      <c r="A45" s="115"/>
      <c r="B45" s="115"/>
      <c r="C45" s="115"/>
      <c r="D45" s="114"/>
      <c r="E45" s="114"/>
      <c r="F45" s="114"/>
      <c r="G45" s="114"/>
      <c r="H45" s="117"/>
      <c r="I45" s="117"/>
      <c r="J45" s="117"/>
    </row>
    <row r="46" spans="1:14" s="92" customFormat="1" ht="15.75" customHeight="1">
      <c r="A46" s="115"/>
      <c r="B46" s="115"/>
      <c r="C46" s="115"/>
      <c r="D46" s="114"/>
      <c r="E46" s="114"/>
      <c r="F46" s="114"/>
      <c r="G46" s="114"/>
      <c r="H46" s="117"/>
      <c r="I46" s="117"/>
      <c r="J46" s="117"/>
    </row>
    <row r="47" spans="1:14" s="92" customFormat="1" ht="17.25" customHeight="1" thickBot="1">
      <c r="A47" s="214" t="s">
        <v>102</v>
      </c>
      <c r="B47" s="214"/>
      <c r="C47" s="214"/>
      <c r="D47" s="214"/>
      <c r="E47" s="214"/>
      <c r="F47" s="215"/>
      <c r="G47" s="215"/>
      <c r="H47" s="114"/>
      <c r="I47" s="114"/>
      <c r="J47" s="114"/>
    </row>
    <row r="48" spans="1:14" s="92" customFormat="1" ht="16.5" customHeight="1">
      <c r="A48" s="216" t="s">
        <v>101</v>
      </c>
      <c r="B48" s="218" t="s">
        <v>100</v>
      </c>
      <c r="C48" s="219"/>
      <c r="D48" s="220"/>
      <c r="E48" s="218" t="s">
        <v>99</v>
      </c>
      <c r="F48" s="219"/>
      <c r="G48" s="220"/>
      <c r="H48" s="218" t="s">
        <v>98</v>
      </c>
      <c r="I48" s="221"/>
      <c r="J48" s="221"/>
      <c r="N48" s="113"/>
    </row>
    <row r="49" spans="1:10" s="92" customFormat="1" ht="16.5" customHeight="1">
      <c r="A49" s="217"/>
      <c r="B49" s="112" t="s">
        <v>97</v>
      </c>
      <c r="C49" s="111" t="s">
        <v>96</v>
      </c>
      <c r="D49" s="111" t="s">
        <v>95</v>
      </c>
      <c r="E49" s="112" t="s">
        <v>97</v>
      </c>
      <c r="F49" s="111" t="s">
        <v>96</v>
      </c>
      <c r="G49" s="110" t="s">
        <v>95</v>
      </c>
      <c r="H49" s="112" t="s">
        <v>97</v>
      </c>
      <c r="I49" s="111" t="s">
        <v>96</v>
      </c>
      <c r="J49" s="110" t="s">
        <v>95</v>
      </c>
    </row>
    <row r="50" spans="1:10" s="92" customFormat="1" ht="30" customHeight="1">
      <c r="A50" s="106" t="s">
        <v>94</v>
      </c>
      <c r="B50" s="105">
        <v>15304</v>
      </c>
      <c r="C50" s="101">
        <v>216</v>
      </c>
      <c r="D50" s="109">
        <f>C50/B50*100</f>
        <v>1.4113957135389441</v>
      </c>
      <c r="E50" s="105">
        <v>13936</v>
      </c>
      <c r="F50" s="101">
        <v>1301</v>
      </c>
      <c r="G50" s="108">
        <f>F50/E50*100</f>
        <v>9.3355338691159577</v>
      </c>
      <c r="H50" s="105"/>
      <c r="I50" s="101"/>
      <c r="J50" s="101"/>
    </row>
    <row r="51" spans="1:10" s="107" customFormat="1" ht="30" customHeight="1">
      <c r="A51" s="106">
        <v>17</v>
      </c>
      <c r="B51" s="104">
        <v>14573</v>
      </c>
      <c r="C51" s="103">
        <v>510</v>
      </c>
      <c r="D51" s="100">
        <f>IF(C51="","",C51/B51*100)</f>
        <v>3.4996225897207163</v>
      </c>
      <c r="E51" s="104">
        <v>13174</v>
      </c>
      <c r="F51" s="103">
        <v>1433</v>
      </c>
      <c r="G51" s="108">
        <f>F51/E51*100</f>
        <v>10.877485957188401</v>
      </c>
      <c r="H51" s="105"/>
      <c r="I51" s="101"/>
      <c r="J51" s="101"/>
    </row>
    <row r="52" spans="1:10" s="92" customFormat="1" ht="30" customHeight="1">
      <c r="A52" s="106">
        <v>18</v>
      </c>
      <c r="B52" s="104">
        <v>14732</v>
      </c>
      <c r="C52" s="103">
        <v>546</v>
      </c>
      <c r="D52" s="100">
        <f>IF(C52="","",C52/B52*100)</f>
        <v>3.7062177572631008</v>
      </c>
      <c r="E52" s="104">
        <v>13422</v>
      </c>
      <c r="F52" s="103">
        <v>1426</v>
      </c>
      <c r="G52" s="102">
        <f>IF(F52="","",F52/E52*100)</f>
        <v>10.6243480852332</v>
      </c>
      <c r="H52" s="222"/>
      <c r="I52" s="223"/>
      <c r="J52" s="223"/>
    </row>
    <row r="53" spans="1:10" s="92" customFormat="1" ht="30" customHeight="1">
      <c r="A53" s="106">
        <v>19</v>
      </c>
      <c r="B53" s="104">
        <v>15074</v>
      </c>
      <c r="C53" s="103">
        <v>528</v>
      </c>
      <c r="D53" s="100">
        <v>3.5</v>
      </c>
      <c r="E53" s="104">
        <v>13776</v>
      </c>
      <c r="F53" s="103">
        <v>1426</v>
      </c>
      <c r="G53" s="102">
        <f>IF(F53="","",F53/E53*100)</f>
        <v>10.351335656213704</v>
      </c>
      <c r="H53" s="105">
        <v>579</v>
      </c>
      <c r="I53" s="101">
        <v>73</v>
      </c>
      <c r="J53" s="100">
        <f>IF(I53="","",I53/H53*100)</f>
        <v>12.607944732297064</v>
      </c>
    </row>
    <row r="54" spans="1:10" s="92" customFormat="1" ht="30" customHeight="1">
      <c r="A54" s="106">
        <v>20</v>
      </c>
      <c r="B54" s="104">
        <v>10725</v>
      </c>
      <c r="C54" s="103">
        <v>129</v>
      </c>
      <c r="D54" s="100">
        <f>IF(C54="","",C54/B54*100)</f>
        <v>1.2027972027972029</v>
      </c>
      <c r="E54" s="104">
        <v>9558</v>
      </c>
      <c r="F54" s="103">
        <v>1102</v>
      </c>
      <c r="G54" s="102">
        <f>IF(F54="","",F54/E54*100)</f>
        <v>11.529608704749949</v>
      </c>
      <c r="H54" s="105">
        <v>211</v>
      </c>
      <c r="I54" s="101">
        <v>18</v>
      </c>
      <c r="J54" s="100">
        <f>IF(I54="","",I54/H54*100)</f>
        <v>8.5308056872037916</v>
      </c>
    </row>
    <row r="55" spans="1:10" s="92" customFormat="1" ht="30" customHeight="1">
      <c r="A55" s="106">
        <v>21</v>
      </c>
      <c r="B55" s="104">
        <v>10623</v>
      </c>
      <c r="C55" s="103">
        <v>113</v>
      </c>
      <c r="D55" s="100">
        <f>IF(C55="","",C55/B55*100)</f>
        <v>1.0637296432269603</v>
      </c>
      <c r="E55" s="104">
        <v>9255</v>
      </c>
      <c r="F55" s="103">
        <v>1101</v>
      </c>
      <c r="G55" s="102">
        <f>IF(F55="","",F55/E55*100)</f>
        <v>11.896272285251214</v>
      </c>
      <c r="H55" s="105">
        <v>390</v>
      </c>
      <c r="I55" s="101">
        <v>34</v>
      </c>
      <c r="J55" s="100">
        <f>IF(I55="","",I55/H55*100)</f>
        <v>8.7179487179487172</v>
      </c>
    </row>
    <row r="56" spans="1:10" s="92" customFormat="1" ht="30" customHeight="1">
      <c r="A56" s="106">
        <v>22</v>
      </c>
      <c r="B56" s="104">
        <v>10573</v>
      </c>
      <c r="C56" s="103">
        <v>94</v>
      </c>
      <c r="D56" s="100">
        <f>IF(C56="","",C56/B56*100)</f>
        <v>0.8890570320628014</v>
      </c>
      <c r="E56" s="104">
        <v>9048</v>
      </c>
      <c r="F56" s="103">
        <v>926</v>
      </c>
      <c r="G56" s="102">
        <f>IF(F56="","",F56/E56*100)</f>
        <v>10.234305923961097</v>
      </c>
      <c r="H56" s="105">
        <v>327</v>
      </c>
      <c r="I56" s="101">
        <v>34</v>
      </c>
      <c r="J56" s="100">
        <f>IF(I56="","",I56/H56*100)</f>
        <v>10.397553516819572</v>
      </c>
    </row>
    <row r="57" spans="1:10" s="92" customFormat="1" ht="30" customHeight="1">
      <c r="A57" s="132">
        <v>23</v>
      </c>
      <c r="B57" s="104">
        <v>10561</v>
      </c>
      <c r="C57" s="103">
        <v>82</v>
      </c>
      <c r="D57" s="102">
        <f>IF(C57="","",C57/B57*100)</f>
        <v>0.77644162484613199</v>
      </c>
      <c r="E57" s="103">
        <v>9891</v>
      </c>
      <c r="F57" s="103">
        <v>987</v>
      </c>
      <c r="G57" s="102">
        <f>IF(F57="","",F57/E57*100)</f>
        <v>9.9787685774946926</v>
      </c>
      <c r="H57" s="101">
        <v>362</v>
      </c>
      <c r="I57" s="101">
        <v>32</v>
      </c>
      <c r="J57" s="100">
        <f>IF(I57="","",I57/H57*100)</f>
        <v>8.8397790055248606</v>
      </c>
    </row>
    <row r="58" spans="1:10" s="92" customFormat="1" ht="30" customHeight="1">
      <c r="A58" s="132">
        <v>24</v>
      </c>
      <c r="B58" s="104">
        <v>10526</v>
      </c>
      <c r="C58" s="103">
        <v>93</v>
      </c>
      <c r="D58" s="102">
        <f>IF(C58="","",C58/B58*100)</f>
        <v>0.88352650579517389</v>
      </c>
      <c r="E58" s="103">
        <v>9669</v>
      </c>
      <c r="F58" s="103">
        <v>980</v>
      </c>
      <c r="G58" s="102">
        <f>IF(F58="","",F58/E58*100)</f>
        <v>10.135484538214913</v>
      </c>
      <c r="H58" s="101">
        <v>313</v>
      </c>
      <c r="I58" s="101">
        <v>28</v>
      </c>
      <c r="J58" s="100">
        <f>IF(I58="","",I58/H58*100)</f>
        <v>8.9456869009584654</v>
      </c>
    </row>
    <row r="59" spans="1:10" s="92" customFormat="1" ht="30" customHeight="1">
      <c r="A59" s="132">
        <v>25</v>
      </c>
      <c r="B59" s="104">
        <v>10932</v>
      </c>
      <c r="C59" s="103">
        <v>172</v>
      </c>
      <c r="D59" s="102">
        <f>IF(C59="","",C59/B59*100)</f>
        <v>1.5733626051957557</v>
      </c>
      <c r="E59" s="103">
        <v>10162</v>
      </c>
      <c r="F59" s="103">
        <v>1224</v>
      </c>
      <c r="G59" s="102">
        <f>IF(F59="","",F59/E59*100)</f>
        <v>12.044873056484944</v>
      </c>
      <c r="H59" s="101">
        <v>319</v>
      </c>
      <c r="I59" s="101">
        <v>17</v>
      </c>
      <c r="J59" s="100">
        <f>IF(I59="","",I59/H59*100)</f>
        <v>5.3291536050156738</v>
      </c>
    </row>
    <row r="60" spans="1:10" s="92" customFormat="1" ht="30" customHeight="1">
      <c r="A60" s="132">
        <v>26</v>
      </c>
      <c r="B60" s="104">
        <v>11181</v>
      </c>
      <c r="C60" s="103">
        <v>147</v>
      </c>
      <c r="D60" s="102">
        <f>IF(C60="","",C60/B60*100)</f>
        <v>1.314730346122887</v>
      </c>
      <c r="E60" s="103">
        <v>10313</v>
      </c>
      <c r="F60" s="103">
        <v>1284</v>
      </c>
      <c r="G60" s="102">
        <f>IF(F60="","",F60/E60*100)</f>
        <v>12.450305439736255</v>
      </c>
      <c r="H60" s="101">
        <v>342</v>
      </c>
      <c r="I60" s="101">
        <v>33</v>
      </c>
      <c r="J60" s="100">
        <f>IF(I60="","",I60/H60*100)</f>
        <v>9.6491228070175428</v>
      </c>
    </row>
    <row r="61" spans="1:10" s="92" customFormat="1" ht="30" customHeight="1">
      <c r="A61" s="132">
        <v>27</v>
      </c>
      <c r="B61" s="104">
        <v>11592</v>
      </c>
      <c r="C61" s="103">
        <v>169</v>
      </c>
      <c r="D61" s="102">
        <f>IF(C61="","",C61/B61*100)</f>
        <v>1.4579020013802622</v>
      </c>
      <c r="E61" s="103">
        <v>11070</v>
      </c>
      <c r="F61" s="103">
        <v>1323</v>
      </c>
      <c r="G61" s="102">
        <f>IF(F61="","",F61/E61*100)</f>
        <v>11.951219512195122</v>
      </c>
      <c r="H61" s="101">
        <v>332</v>
      </c>
      <c r="I61" s="101">
        <v>23</v>
      </c>
      <c r="J61" s="100">
        <f>IF(I61="","",I61/H61*100)</f>
        <v>6.927710843373494</v>
      </c>
    </row>
    <row r="62" spans="1:10" s="92" customFormat="1" ht="30" customHeight="1">
      <c r="A62" s="132">
        <v>28</v>
      </c>
      <c r="B62" s="104">
        <v>10985</v>
      </c>
      <c r="C62" s="103">
        <v>153</v>
      </c>
      <c r="D62" s="102">
        <f>IF(C62="","",C62/B62*100)</f>
        <v>1.3928083750568958</v>
      </c>
      <c r="E62" s="103">
        <v>9445</v>
      </c>
      <c r="F62" s="103">
        <v>1222</v>
      </c>
      <c r="G62" s="102">
        <f>IF(F62="","",F62/E62*100)</f>
        <v>12.93806246691371</v>
      </c>
      <c r="H62" s="101">
        <v>355</v>
      </c>
      <c r="I62" s="101">
        <v>28</v>
      </c>
      <c r="J62" s="100">
        <f>IF(I62="","",I62/H62*100)</f>
        <v>7.887323943661972</v>
      </c>
    </row>
    <row r="63" spans="1:10" s="92" customFormat="1" ht="30" customHeight="1">
      <c r="A63" s="132">
        <v>29</v>
      </c>
      <c r="B63" s="104">
        <v>10504</v>
      </c>
      <c r="C63" s="103">
        <v>192</v>
      </c>
      <c r="D63" s="102">
        <f>IF(C63="","",C63/B63*100)</f>
        <v>1.8278750952018279</v>
      </c>
      <c r="E63" s="103">
        <v>8659</v>
      </c>
      <c r="F63" s="103">
        <v>1034</v>
      </c>
      <c r="G63" s="102">
        <f>IF(F63="","",F63/E63*100)</f>
        <v>11.941332717403858</v>
      </c>
      <c r="H63" s="101">
        <v>304</v>
      </c>
      <c r="I63" s="101">
        <v>20</v>
      </c>
      <c r="J63" s="100">
        <f>IF(I63="","",I63/H63*100)</f>
        <v>6.5789473684210522</v>
      </c>
    </row>
    <row r="64" spans="1:10" s="92" customFormat="1" ht="30" customHeight="1">
      <c r="A64" s="132">
        <v>30</v>
      </c>
      <c r="B64" s="104">
        <v>10210</v>
      </c>
      <c r="C64" s="103">
        <v>187</v>
      </c>
      <c r="D64" s="102">
        <f>IF(C64="","",C64/B64*100)</f>
        <v>1.8315377081292852</v>
      </c>
      <c r="E64" s="103">
        <v>8377</v>
      </c>
      <c r="F64" s="103">
        <v>968</v>
      </c>
      <c r="G64" s="102">
        <f>IF(F64="","",F64/E64*100)</f>
        <v>11.555449444908678</v>
      </c>
      <c r="H64" s="101">
        <v>332</v>
      </c>
      <c r="I64" s="101">
        <v>31</v>
      </c>
      <c r="J64" s="100">
        <f>IF(I64="","",I64/H64*100)</f>
        <v>9.3373493975903603</v>
      </c>
    </row>
    <row r="65" spans="1:10" s="92" customFormat="1" ht="30" customHeight="1">
      <c r="A65" s="132" t="s">
        <v>93</v>
      </c>
      <c r="B65" s="104">
        <v>9985</v>
      </c>
      <c r="C65" s="103">
        <v>214</v>
      </c>
      <c r="D65" s="102">
        <f>IF(C65="","",C65/B65*100)</f>
        <v>2.1432148222333502</v>
      </c>
      <c r="E65" s="103">
        <v>8107</v>
      </c>
      <c r="F65" s="103">
        <v>1021</v>
      </c>
      <c r="G65" s="102">
        <f>IF(F65="","",F65/E65*100)</f>
        <v>12.594054520784507</v>
      </c>
      <c r="H65" s="101">
        <v>317</v>
      </c>
      <c r="I65" s="101">
        <v>34</v>
      </c>
      <c r="J65" s="100">
        <f>IF(I65="","",I65/H65*100)</f>
        <v>10.725552050473187</v>
      </c>
    </row>
    <row r="66" spans="1:10" s="92" customFormat="1" ht="30" customHeight="1" thickBot="1">
      <c r="A66" s="99">
        <v>2</v>
      </c>
      <c r="B66" s="98">
        <v>9521</v>
      </c>
      <c r="C66" s="97">
        <v>158</v>
      </c>
      <c r="D66" s="96">
        <f>IF(C66="","",C66/B66*100)</f>
        <v>1.6594895494170778</v>
      </c>
      <c r="E66" s="97">
        <v>7662</v>
      </c>
      <c r="F66" s="97">
        <v>920</v>
      </c>
      <c r="G66" s="96">
        <f>IF(F66="","",F66/E66*100)</f>
        <v>12.007308796658837</v>
      </c>
      <c r="H66" s="95">
        <v>233</v>
      </c>
      <c r="I66" s="95">
        <v>10</v>
      </c>
      <c r="J66" s="94">
        <f>IF(I66="","",I66/H66*100)</f>
        <v>4.2918454935622314</v>
      </c>
    </row>
    <row r="67" spans="1:10" s="92" customFormat="1" ht="15.75" customHeight="1">
      <c r="A67" s="205" t="s">
        <v>92</v>
      </c>
      <c r="B67" s="205"/>
      <c r="C67" s="205"/>
      <c r="E67" s="93"/>
      <c r="F67" s="93"/>
      <c r="G67" s="93"/>
      <c r="H67" s="213"/>
      <c r="I67" s="213"/>
      <c r="J67" s="213"/>
    </row>
    <row r="68" spans="1:10" s="92" customFormat="1" ht="12"/>
    <row r="69" spans="1:10" s="92" customFormat="1" ht="15" customHeight="1"/>
    <row r="70" spans="1:10" s="92" customFormat="1" ht="12"/>
    <row r="71" spans="1:10" s="92" customFormat="1" ht="12"/>
    <row r="72" spans="1:10" s="92" customFormat="1" ht="12"/>
    <row r="73" spans="1:10" s="92" customFormat="1" ht="12"/>
    <row r="74" spans="1:10" s="92" customFormat="1" ht="12"/>
    <row r="75" spans="1:10" s="92" customFormat="1" ht="12"/>
    <row r="76" spans="1:10" s="92" customFormat="1" ht="12"/>
    <row r="77" spans="1:10" s="92" customFormat="1" ht="12"/>
    <row r="78" spans="1:10" s="92" customFormat="1" ht="12"/>
    <row r="79" spans="1:10" s="92" customFormat="1" ht="12"/>
    <row r="80" spans="1:10" s="92" customFormat="1" ht="12"/>
    <row r="81" s="92" customFormat="1" ht="12"/>
    <row r="82" s="92" customFormat="1" ht="12"/>
    <row r="83" s="92" customFormat="1" ht="12"/>
    <row r="84" s="92" customFormat="1" ht="12"/>
    <row r="85" s="92" customFormat="1" ht="12"/>
    <row r="86" s="92" customFormat="1" ht="12"/>
    <row r="87" s="92" customFormat="1" ht="12"/>
    <row r="88" s="92" customFormat="1" ht="12"/>
    <row r="89" s="92" customFormat="1" ht="12"/>
    <row r="90" s="92" customFormat="1" ht="12"/>
    <row r="91" s="92" customFormat="1" ht="12"/>
    <row r="92" s="92" customFormat="1" ht="12"/>
    <row r="93" s="92" customFormat="1" ht="12"/>
    <row r="94" s="92" customFormat="1" ht="12"/>
    <row r="95" s="92" customFormat="1" ht="12"/>
    <row r="96" s="92" customFormat="1" ht="12"/>
    <row r="97" s="92" customFormat="1" ht="12"/>
    <row r="98" s="92" customFormat="1" ht="12"/>
    <row r="99" s="92" customFormat="1" ht="12"/>
    <row r="100" s="92" customFormat="1" ht="12"/>
    <row r="101" s="92" customFormat="1" ht="12"/>
    <row r="102" s="92" customFormat="1" ht="12"/>
    <row r="103" s="92" customFormat="1" ht="12"/>
    <row r="104" s="92" customFormat="1" ht="12"/>
    <row r="105" s="92" customFormat="1" ht="12"/>
    <row r="106" s="92" customFormat="1" ht="12"/>
    <row r="107" s="92" customFormat="1" ht="12"/>
    <row r="108" s="92" customFormat="1" ht="12"/>
    <row r="109" s="92" customFormat="1" ht="12"/>
    <row r="110" s="92" customFormat="1" ht="12"/>
    <row r="111" s="92" customFormat="1" ht="12"/>
    <row r="112" s="92" customFormat="1" ht="12"/>
    <row r="113" s="92" customFormat="1" ht="12"/>
    <row r="114" s="92" customFormat="1" ht="12"/>
    <row r="115" s="92" customFormat="1" ht="12"/>
    <row r="116" s="92" customFormat="1" ht="12"/>
    <row r="117" s="92" customFormat="1" ht="12"/>
    <row r="118" s="92" customFormat="1" ht="12"/>
    <row r="119" s="92" customFormat="1" ht="12"/>
    <row r="120" s="92" customFormat="1" ht="12"/>
    <row r="121" s="92" customFormat="1" ht="12"/>
    <row r="122" s="92" customFormat="1" ht="12"/>
    <row r="123" s="92" customFormat="1" ht="12"/>
    <row r="124" s="92" customFormat="1" ht="12"/>
    <row r="125" s="92" customFormat="1" ht="12"/>
    <row r="126" s="92" customFormat="1" ht="12"/>
    <row r="127" s="92" customFormat="1" ht="12"/>
    <row r="128" s="92" customFormat="1" ht="12"/>
    <row r="129" s="92" customFormat="1" ht="12"/>
    <row r="130" s="92" customFormat="1" ht="12"/>
    <row r="131" s="92" customFormat="1" ht="12"/>
    <row r="132" s="92" customFormat="1" ht="12"/>
    <row r="133" s="92" customFormat="1" ht="12"/>
    <row r="134" s="92" customFormat="1" ht="12"/>
    <row r="135" s="92" customFormat="1" ht="12"/>
    <row r="136" s="92" customFormat="1" ht="12"/>
    <row r="137" s="92" customFormat="1" ht="12"/>
  </sheetData>
  <mergeCells count="105">
    <mergeCell ref="K6:K7"/>
    <mergeCell ref="K4:M5"/>
    <mergeCell ref="B5:D5"/>
    <mergeCell ref="E5:G5"/>
    <mergeCell ref="K8:K9"/>
    <mergeCell ref="A4:A7"/>
    <mergeCell ref="B4:G4"/>
    <mergeCell ref="H4:J5"/>
    <mergeCell ref="B6:B7"/>
    <mergeCell ref="E6:E7"/>
    <mergeCell ref="H6:H7"/>
    <mergeCell ref="A10:A11"/>
    <mergeCell ref="B10:B11"/>
    <mergeCell ref="E10:E11"/>
    <mergeCell ref="H10:H11"/>
    <mergeCell ref="K10:K11"/>
    <mergeCell ref="A8:A9"/>
    <mergeCell ref="B8:B9"/>
    <mergeCell ref="E8:E9"/>
    <mergeCell ref="H8:H9"/>
    <mergeCell ref="B12:B13"/>
    <mergeCell ref="E12:E13"/>
    <mergeCell ref="H12:H13"/>
    <mergeCell ref="A14:A15"/>
    <mergeCell ref="B14:B15"/>
    <mergeCell ref="E14:E15"/>
    <mergeCell ref="H14:H15"/>
    <mergeCell ref="K14:K15"/>
    <mergeCell ref="A12:A13"/>
    <mergeCell ref="K12:K13"/>
    <mergeCell ref="A18:A19"/>
    <mergeCell ref="B18:B19"/>
    <mergeCell ref="E18:E19"/>
    <mergeCell ref="H18:H19"/>
    <mergeCell ref="K18:K19"/>
    <mergeCell ref="A16:A17"/>
    <mergeCell ref="B16:B17"/>
    <mergeCell ref="E16:E17"/>
    <mergeCell ref="H16:H17"/>
    <mergeCell ref="K16:K17"/>
    <mergeCell ref="A22:A23"/>
    <mergeCell ref="B22:B23"/>
    <mergeCell ref="E22:E23"/>
    <mergeCell ref="H22:H23"/>
    <mergeCell ref="K22:K23"/>
    <mergeCell ref="A20:A21"/>
    <mergeCell ref="B20:B21"/>
    <mergeCell ref="E20:E21"/>
    <mergeCell ref="H20:H21"/>
    <mergeCell ref="K20:K21"/>
    <mergeCell ref="K30:K31"/>
    <mergeCell ref="A32:A33"/>
    <mergeCell ref="B32:B33"/>
    <mergeCell ref="E32:E33"/>
    <mergeCell ref="H32:H33"/>
    <mergeCell ref="B28:B29"/>
    <mergeCell ref="E28:E29"/>
    <mergeCell ref="A24:A25"/>
    <mergeCell ref="K40:K41"/>
    <mergeCell ref="K28:K29"/>
    <mergeCell ref="K32:K33"/>
    <mergeCell ref="K36:K37"/>
    <mergeCell ref="B24:B25"/>
    <mergeCell ref="E24:E25"/>
    <mergeCell ref="H24:H25"/>
    <mergeCell ref="K24:K25"/>
    <mergeCell ref="B30:B31"/>
    <mergeCell ref="K34:K35"/>
    <mergeCell ref="A36:A37"/>
    <mergeCell ref="B36:B37"/>
    <mergeCell ref="E36:E37"/>
    <mergeCell ref="H36:H37"/>
    <mergeCell ref="A26:A27"/>
    <mergeCell ref="B26:B27"/>
    <mergeCell ref="E26:E27"/>
    <mergeCell ref="H26:H27"/>
    <mergeCell ref="K26:K27"/>
    <mergeCell ref="B38:B39"/>
    <mergeCell ref="H28:H29"/>
    <mergeCell ref="A30:A31"/>
    <mergeCell ref="A28:A29"/>
    <mergeCell ref="A34:A35"/>
    <mergeCell ref="B34:B35"/>
    <mergeCell ref="E34:E35"/>
    <mergeCell ref="H34:H35"/>
    <mergeCell ref="E30:E31"/>
    <mergeCell ref="H30:H31"/>
    <mergeCell ref="H48:J48"/>
    <mergeCell ref="H52:J52"/>
    <mergeCell ref="A42:C42"/>
    <mergeCell ref="H42:J42"/>
    <mergeCell ref="A40:A41"/>
    <mergeCell ref="B40:B41"/>
    <mergeCell ref="E40:E41"/>
    <mergeCell ref="H40:H41"/>
    <mergeCell ref="K38:K39"/>
    <mergeCell ref="E38:E39"/>
    <mergeCell ref="H38:H39"/>
    <mergeCell ref="A67:C67"/>
    <mergeCell ref="H67:J67"/>
    <mergeCell ref="A47:G47"/>
    <mergeCell ref="A48:A49"/>
    <mergeCell ref="B48:D48"/>
    <mergeCell ref="E48:G48"/>
    <mergeCell ref="A38:A39"/>
  </mergeCells>
  <phoneticPr fontId="1"/>
  <pageMargins left="0.74803149606299213" right="0.74803149606299213" top="0.98425196850393704" bottom="0.62992125984251968" header="0.59055118110236227" footer="0.23622047244094491"/>
  <pageSetup paperSize="9" scale="63" orientation="portrait" r:id="rId1"/>
  <headerFooter scaleWithDoc="0">
    <oddHeader>&amp;L&amp;"HGPｺﾞｼｯｸM,ﾒﾃﾞｨｳﾑ"8保健・衛生－1保健
&amp;14　4　各種検診の実施状況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5"/>
  <sheetViews>
    <sheetView showGridLines="0" view="pageBreakPreview" zoomScaleNormal="100" zoomScaleSheetLayoutView="100" workbookViewId="0">
      <selection activeCell="D51" sqref="D51"/>
    </sheetView>
  </sheetViews>
  <sheetFormatPr defaultRowHeight="13.5"/>
  <cols>
    <col min="1" max="1" width="11.625" style="143" customWidth="1"/>
    <col min="2" max="2" width="45.25" style="143" customWidth="1"/>
    <col min="3" max="4" width="8.625" style="143" customWidth="1"/>
    <col min="5" max="16384" width="9" style="143"/>
  </cols>
  <sheetData>
    <row r="1" spans="1:10" ht="13.5" customHeight="1">
      <c r="A1" s="1" t="s">
        <v>0</v>
      </c>
      <c r="B1" s="195"/>
      <c r="C1" s="190"/>
      <c r="D1" s="190"/>
    </row>
    <row r="2" spans="1:10" ht="17.25" customHeight="1">
      <c r="A2" s="194" t="s">
        <v>198</v>
      </c>
      <c r="B2" s="193"/>
      <c r="C2" s="190"/>
      <c r="D2" s="190"/>
    </row>
    <row r="3" spans="1:10" ht="12.75" customHeight="1" thickBot="1">
      <c r="A3" s="192"/>
      <c r="B3" s="191"/>
      <c r="C3" s="190"/>
      <c r="D3" s="190"/>
    </row>
    <row r="4" spans="1:10" s="144" customFormat="1" ht="18" customHeight="1">
      <c r="A4" s="261" t="s">
        <v>197</v>
      </c>
      <c r="B4" s="262"/>
      <c r="C4" s="265" t="s">
        <v>196</v>
      </c>
      <c r="D4" s="266"/>
      <c r="E4" s="265" t="s">
        <v>195</v>
      </c>
      <c r="F4" s="266"/>
      <c r="G4" s="265" t="s">
        <v>194</v>
      </c>
      <c r="H4" s="275"/>
    </row>
    <row r="5" spans="1:10" s="144" customFormat="1" ht="18" customHeight="1">
      <c r="A5" s="263"/>
      <c r="B5" s="264"/>
      <c r="C5" s="189" t="s">
        <v>193</v>
      </c>
      <c r="D5" s="188" t="s">
        <v>192</v>
      </c>
      <c r="E5" s="186" t="s">
        <v>193</v>
      </c>
      <c r="F5" s="187" t="s">
        <v>192</v>
      </c>
      <c r="G5" s="186" t="s">
        <v>193</v>
      </c>
      <c r="H5" s="185" t="s">
        <v>192</v>
      </c>
      <c r="I5" s="103"/>
      <c r="J5" s="103"/>
    </row>
    <row r="6" spans="1:10" s="144" customFormat="1" ht="17.25" customHeight="1">
      <c r="A6" s="267" t="s">
        <v>191</v>
      </c>
      <c r="B6" s="164" t="s">
        <v>190</v>
      </c>
      <c r="C6" s="184">
        <v>24</v>
      </c>
      <c r="D6" s="162">
        <v>851</v>
      </c>
      <c r="E6" s="184">
        <v>23</v>
      </c>
      <c r="F6" s="162">
        <v>754</v>
      </c>
      <c r="G6" s="149" t="s">
        <v>184</v>
      </c>
      <c r="H6" s="147">
        <v>826</v>
      </c>
    </row>
    <row r="7" spans="1:10" s="144" customFormat="1" ht="17.25" customHeight="1">
      <c r="A7" s="268"/>
      <c r="B7" s="150" t="s">
        <v>189</v>
      </c>
      <c r="C7" s="149">
        <v>16</v>
      </c>
      <c r="D7" s="103">
        <v>902</v>
      </c>
      <c r="E7" s="149">
        <v>15</v>
      </c>
      <c r="F7" s="103">
        <v>763</v>
      </c>
      <c r="G7" s="149" t="s">
        <v>184</v>
      </c>
      <c r="H7" s="147">
        <v>846</v>
      </c>
    </row>
    <row r="8" spans="1:10" s="144" customFormat="1" ht="17.25" customHeight="1">
      <c r="A8" s="268"/>
      <c r="B8" s="150" t="s">
        <v>188</v>
      </c>
      <c r="C8" s="149">
        <v>16</v>
      </c>
      <c r="D8" s="103">
        <v>880</v>
      </c>
      <c r="E8" s="149">
        <v>15</v>
      </c>
      <c r="F8" s="103">
        <v>783</v>
      </c>
      <c r="G8" s="149" t="s">
        <v>184</v>
      </c>
      <c r="H8" s="147">
        <v>833</v>
      </c>
    </row>
    <row r="9" spans="1:10" s="144" customFormat="1" ht="17.25" customHeight="1">
      <c r="A9" s="268"/>
      <c r="B9" s="150" t="s">
        <v>187</v>
      </c>
      <c r="C9" s="149">
        <v>12</v>
      </c>
      <c r="D9" s="103">
        <v>942</v>
      </c>
      <c r="E9" s="149">
        <v>11</v>
      </c>
      <c r="F9" s="103">
        <v>797</v>
      </c>
      <c r="G9" s="149" t="s">
        <v>184</v>
      </c>
      <c r="H9" s="147">
        <v>871</v>
      </c>
    </row>
    <row r="10" spans="1:10" s="144" customFormat="1" ht="17.25" customHeight="1">
      <c r="A10" s="268"/>
      <c r="B10" s="150" t="s">
        <v>186</v>
      </c>
      <c r="C10" s="149">
        <v>16</v>
      </c>
      <c r="D10" s="103">
        <v>880</v>
      </c>
      <c r="E10" s="149">
        <v>15</v>
      </c>
      <c r="F10" s="103">
        <v>782</v>
      </c>
      <c r="G10" s="149" t="s">
        <v>184</v>
      </c>
      <c r="H10" s="147">
        <v>657</v>
      </c>
    </row>
    <row r="11" spans="1:10" s="144" customFormat="1" ht="17.25" customHeight="1">
      <c r="A11" s="269"/>
      <c r="B11" s="161" t="s">
        <v>185</v>
      </c>
      <c r="C11" s="160">
        <v>12</v>
      </c>
      <c r="D11" s="165">
        <v>939</v>
      </c>
      <c r="E11" s="160">
        <v>11</v>
      </c>
      <c r="F11" s="165">
        <v>797</v>
      </c>
      <c r="G11" s="149" t="s">
        <v>184</v>
      </c>
      <c r="H11" s="157">
        <v>688</v>
      </c>
    </row>
    <row r="12" spans="1:10" s="144" customFormat="1" ht="17.25" customHeight="1">
      <c r="A12" s="250" t="s">
        <v>183</v>
      </c>
      <c r="B12" s="164" t="s">
        <v>182</v>
      </c>
      <c r="C12" s="104">
        <v>38</v>
      </c>
      <c r="D12" s="103">
        <v>452</v>
      </c>
      <c r="E12" s="163">
        <v>47</v>
      </c>
      <c r="F12" s="178">
        <v>553</v>
      </c>
      <c r="G12" s="162">
        <v>16</v>
      </c>
      <c r="H12" s="147">
        <v>151</v>
      </c>
    </row>
    <row r="13" spans="1:10" s="144" customFormat="1" ht="17.25" customHeight="1">
      <c r="A13" s="251"/>
      <c r="B13" s="161" t="s">
        <v>181</v>
      </c>
      <c r="C13" s="252" t="s">
        <v>180</v>
      </c>
      <c r="D13" s="253"/>
      <c r="E13" s="252" t="s">
        <v>179</v>
      </c>
      <c r="F13" s="284"/>
      <c r="G13" s="103"/>
      <c r="H13" s="171" t="s">
        <v>178</v>
      </c>
    </row>
    <row r="14" spans="1:10" s="144" customFormat="1" ht="17.25" customHeight="1">
      <c r="A14" s="183" t="s">
        <v>177</v>
      </c>
      <c r="B14" s="182"/>
      <c r="C14" s="181">
        <v>9</v>
      </c>
      <c r="D14" s="180">
        <v>444</v>
      </c>
      <c r="E14" s="181">
        <v>9</v>
      </c>
      <c r="F14" s="180">
        <v>403</v>
      </c>
      <c r="G14" s="179" t="s">
        <v>142</v>
      </c>
      <c r="H14" s="166" t="s">
        <v>142</v>
      </c>
    </row>
    <row r="15" spans="1:10" s="144" customFormat="1" ht="17.25" customHeight="1">
      <c r="A15" s="254" t="s">
        <v>176</v>
      </c>
      <c r="B15" s="164" t="s">
        <v>175</v>
      </c>
      <c r="C15" s="104">
        <v>24</v>
      </c>
      <c r="D15" s="103">
        <v>205</v>
      </c>
      <c r="E15" s="104">
        <v>22</v>
      </c>
      <c r="F15" s="178">
        <v>215</v>
      </c>
      <c r="G15" s="35" t="s">
        <v>142</v>
      </c>
      <c r="H15" s="169" t="s">
        <v>142</v>
      </c>
    </row>
    <row r="16" spans="1:10" s="144" customFormat="1" ht="17.25" customHeight="1">
      <c r="A16" s="255"/>
      <c r="B16" s="150" t="s">
        <v>174</v>
      </c>
      <c r="C16" s="104">
        <v>6</v>
      </c>
      <c r="D16" s="103">
        <v>39</v>
      </c>
      <c r="E16" s="104">
        <v>6</v>
      </c>
      <c r="F16" s="177">
        <v>73</v>
      </c>
      <c r="G16" s="35" t="s">
        <v>142</v>
      </c>
      <c r="H16" s="169" t="s">
        <v>142</v>
      </c>
    </row>
    <row r="17" spans="1:8" s="144" customFormat="1" ht="17.25" customHeight="1">
      <c r="A17" s="255"/>
      <c r="B17" s="150" t="s">
        <v>173</v>
      </c>
      <c r="C17" s="104">
        <v>39</v>
      </c>
      <c r="D17" s="103">
        <v>877</v>
      </c>
      <c r="E17" s="173">
        <v>45</v>
      </c>
      <c r="F17" s="176">
        <v>1017</v>
      </c>
      <c r="G17" s="103">
        <v>10</v>
      </c>
      <c r="H17" s="147">
        <v>139</v>
      </c>
    </row>
    <row r="18" spans="1:8" s="144" customFormat="1" ht="17.25" customHeight="1">
      <c r="A18" s="255"/>
      <c r="B18" s="150" t="s">
        <v>172</v>
      </c>
      <c r="C18" s="104">
        <v>12</v>
      </c>
      <c r="D18" s="103">
        <v>282</v>
      </c>
      <c r="E18" s="173">
        <v>11</v>
      </c>
      <c r="F18" s="176">
        <v>238</v>
      </c>
      <c r="G18" s="35" t="s">
        <v>142</v>
      </c>
      <c r="H18" s="169" t="s">
        <v>142</v>
      </c>
    </row>
    <row r="19" spans="1:8" s="144" customFormat="1" ht="17.25" customHeight="1">
      <c r="A19" s="256"/>
      <c r="B19" s="161" t="s">
        <v>171</v>
      </c>
      <c r="C19" s="158">
        <v>20</v>
      </c>
      <c r="D19" s="165">
        <v>315</v>
      </c>
      <c r="E19" s="175">
        <v>19</v>
      </c>
      <c r="F19" s="174">
        <v>350</v>
      </c>
      <c r="G19" s="158">
        <v>15</v>
      </c>
      <c r="H19" s="157">
        <v>230</v>
      </c>
    </row>
    <row r="20" spans="1:8" s="144" customFormat="1" ht="17.25" customHeight="1">
      <c r="A20" s="254" t="s">
        <v>170</v>
      </c>
      <c r="B20" s="164" t="s">
        <v>169</v>
      </c>
      <c r="C20" s="104">
        <v>18</v>
      </c>
      <c r="D20" s="103">
        <v>174</v>
      </c>
      <c r="E20" s="173">
        <v>16</v>
      </c>
      <c r="F20" s="172">
        <v>160</v>
      </c>
      <c r="G20" s="104">
        <v>17</v>
      </c>
      <c r="H20" s="147">
        <v>122</v>
      </c>
    </row>
    <row r="21" spans="1:8" s="144" customFormat="1" ht="17.25" customHeight="1">
      <c r="A21" s="257"/>
      <c r="B21" s="150" t="s">
        <v>168</v>
      </c>
      <c r="C21" s="104">
        <v>20</v>
      </c>
      <c r="D21" s="103">
        <v>43</v>
      </c>
      <c r="E21" s="173">
        <v>26</v>
      </c>
      <c r="F21" s="172">
        <v>44</v>
      </c>
      <c r="G21" s="104">
        <v>20</v>
      </c>
      <c r="H21" s="147">
        <v>28</v>
      </c>
    </row>
    <row r="22" spans="1:8" s="144" customFormat="1" ht="17.25" customHeight="1">
      <c r="A22" s="257"/>
      <c r="B22" s="150" t="s">
        <v>167</v>
      </c>
      <c r="C22" s="104">
        <v>5</v>
      </c>
      <c r="D22" s="103">
        <v>5</v>
      </c>
      <c r="E22" s="270" t="s">
        <v>166</v>
      </c>
      <c r="F22" s="271"/>
      <c r="G22" s="270" t="s">
        <v>166</v>
      </c>
      <c r="H22" s="272"/>
    </row>
    <row r="23" spans="1:8" s="144" customFormat="1" ht="17.25" customHeight="1">
      <c r="A23" s="257"/>
      <c r="B23" s="150" t="s">
        <v>165</v>
      </c>
      <c r="C23" s="104">
        <v>10</v>
      </c>
      <c r="D23" s="103">
        <v>28</v>
      </c>
      <c r="E23" s="173">
        <v>9</v>
      </c>
      <c r="F23" s="172">
        <v>27</v>
      </c>
      <c r="G23" s="104">
        <v>10</v>
      </c>
      <c r="H23" s="147">
        <v>29</v>
      </c>
    </row>
    <row r="24" spans="1:8" s="144" customFormat="1" ht="17.25" customHeight="1">
      <c r="A24" s="257"/>
      <c r="B24" s="150" t="s">
        <v>164</v>
      </c>
      <c r="C24" s="259" t="s">
        <v>163</v>
      </c>
      <c r="D24" s="260"/>
      <c r="E24" s="273" t="s">
        <v>162</v>
      </c>
      <c r="F24" s="274"/>
      <c r="G24" s="104"/>
      <c r="H24" s="154" t="s">
        <v>161</v>
      </c>
    </row>
    <row r="25" spans="1:8" s="144" customFormat="1" ht="17.25" customHeight="1">
      <c r="A25" s="258"/>
      <c r="B25" s="161" t="s">
        <v>160</v>
      </c>
      <c r="C25" s="252" t="s">
        <v>159</v>
      </c>
      <c r="D25" s="253"/>
      <c r="E25" s="246" t="s">
        <v>158</v>
      </c>
      <c r="F25" s="247"/>
      <c r="G25" s="158"/>
      <c r="H25" s="171" t="s">
        <v>157</v>
      </c>
    </row>
    <row r="26" spans="1:8" s="144" customFormat="1" ht="17.25" customHeight="1">
      <c r="A26" s="278" t="s">
        <v>156</v>
      </c>
      <c r="B26" s="170" t="s">
        <v>155</v>
      </c>
      <c r="C26" s="163">
        <v>5</v>
      </c>
      <c r="D26" s="162">
        <v>48</v>
      </c>
      <c r="E26" s="163">
        <v>3</v>
      </c>
      <c r="F26" s="162">
        <v>36</v>
      </c>
      <c r="G26" s="104">
        <v>1</v>
      </c>
      <c r="H26" s="147">
        <v>10</v>
      </c>
    </row>
    <row r="27" spans="1:8" s="144" customFormat="1" ht="17.25" customHeight="1">
      <c r="A27" s="281"/>
      <c r="B27" s="168" t="s">
        <v>154</v>
      </c>
      <c r="C27" s="248" t="s">
        <v>153</v>
      </c>
      <c r="D27" s="249"/>
      <c r="E27" s="248" t="s">
        <v>153</v>
      </c>
      <c r="F27" s="249"/>
      <c r="G27" s="248" t="s">
        <v>153</v>
      </c>
      <c r="H27" s="276"/>
    </row>
    <row r="28" spans="1:8" s="144" customFormat="1" ht="17.25" customHeight="1">
      <c r="A28" s="281"/>
      <c r="B28" s="168" t="s">
        <v>152</v>
      </c>
      <c r="C28" s="104">
        <v>11</v>
      </c>
      <c r="D28" s="103">
        <v>190</v>
      </c>
      <c r="E28" s="104">
        <v>10</v>
      </c>
      <c r="F28" s="103">
        <v>173</v>
      </c>
      <c r="G28" s="104">
        <v>6</v>
      </c>
      <c r="H28" s="147">
        <v>49</v>
      </c>
    </row>
    <row r="29" spans="1:8" s="144" customFormat="1" ht="17.25" customHeight="1">
      <c r="A29" s="281"/>
      <c r="B29" s="150" t="s">
        <v>151</v>
      </c>
      <c r="C29" s="104">
        <v>1</v>
      </c>
      <c r="D29" s="103">
        <v>17</v>
      </c>
      <c r="E29" s="104">
        <v>5</v>
      </c>
      <c r="F29" s="103">
        <v>67</v>
      </c>
      <c r="G29" s="104">
        <v>1</v>
      </c>
      <c r="H29" s="147">
        <v>8</v>
      </c>
    </row>
    <row r="30" spans="1:8" s="144" customFormat="1" ht="17.25" customHeight="1">
      <c r="A30" s="281"/>
      <c r="B30" s="168" t="s">
        <v>150</v>
      </c>
      <c r="C30" s="104">
        <v>3</v>
      </c>
      <c r="D30" s="103">
        <v>178</v>
      </c>
      <c r="E30" s="104">
        <v>3</v>
      </c>
      <c r="F30" s="103">
        <v>140</v>
      </c>
      <c r="G30" s="104">
        <v>2</v>
      </c>
      <c r="H30" s="147">
        <v>62</v>
      </c>
    </row>
    <row r="31" spans="1:8" s="144" customFormat="1" ht="17.25" customHeight="1">
      <c r="A31" s="281"/>
      <c r="B31" s="168" t="s">
        <v>149</v>
      </c>
      <c r="C31" s="104">
        <v>7</v>
      </c>
      <c r="D31" s="103">
        <v>145</v>
      </c>
      <c r="E31" s="104">
        <v>7</v>
      </c>
      <c r="F31" s="103">
        <v>147</v>
      </c>
      <c r="G31" s="38" t="s">
        <v>142</v>
      </c>
      <c r="H31" s="169" t="s">
        <v>142</v>
      </c>
    </row>
    <row r="32" spans="1:8" s="144" customFormat="1" ht="17.25" customHeight="1">
      <c r="A32" s="281"/>
      <c r="B32" s="168" t="s">
        <v>148</v>
      </c>
      <c r="C32" s="104">
        <v>48</v>
      </c>
      <c r="D32" s="103">
        <v>750</v>
      </c>
      <c r="E32" s="104">
        <v>47</v>
      </c>
      <c r="F32" s="103">
        <v>648</v>
      </c>
      <c r="G32" s="38" t="s">
        <v>142</v>
      </c>
      <c r="H32" s="169" t="s">
        <v>142</v>
      </c>
    </row>
    <row r="33" spans="1:8" s="144" customFormat="1" ht="17.25" customHeight="1">
      <c r="A33" s="281"/>
      <c r="B33" s="168" t="s">
        <v>147</v>
      </c>
      <c r="C33" s="149" t="s">
        <v>119</v>
      </c>
      <c r="D33" s="148" t="s">
        <v>119</v>
      </c>
      <c r="E33" s="149">
        <v>13</v>
      </c>
      <c r="F33" s="148">
        <v>55</v>
      </c>
      <c r="G33" s="149" t="s">
        <v>119</v>
      </c>
      <c r="H33" s="154" t="s">
        <v>119</v>
      </c>
    </row>
    <row r="34" spans="1:8" s="144" customFormat="1" ht="17.25" customHeight="1">
      <c r="A34" s="281"/>
      <c r="B34" s="168" t="s">
        <v>146</v>
      </c>
      <c r="C34" s="149" t="s">
        <v>119</v>
      </c>
      <c r="D34" s="148" t="s">
        <v>119</v>
      </c>
      <c r="E34" s="149">
        <v>1</v>
      </c>
      <c r="F34" s="148">
        <v>63</v>
      </c>
      <c r="G34" s="104">
        <v>1</v>
      </c>
      <c r="H34" s="157">
        <v>13</v>
      </c>
    </row>
    <row r="35" spans="1:8" s="144" customFormat="1" ht="17.25" customHeight="1">
      <c r="A35" s="282" t="s">
        <v>145</v>
      </c>
      <c r="B35" s="164" t="s">
        <v>144</v>
      </c>
      <c r="C35" s="163">
        <v>112</v>
      </c>
      <c r="D35" s="162">
        <v>114</v>
      </c>
      <c r="E35" s="163">
        <v>104</v>
      </c>
      <c r="F35" s="162">
        <v>104</v>
      </c>
      <c r="G35" s="163">
        <v>53</v>
      </c>
      <c r="H35" s="147">
        <v>53</v>
      </c>
    </row>
    <row r="36" spans="1:8" s="144" customFormat="1" ht="17.25" customHeight="1">
      <c r="A36" s="283"/>
      <c r="B36" s="161" t="s">
        <v>143</v>
      </c>
      <c r="C36" s="158">
        <v>9</v>
      </c>
      <c r="D36" s="165">
        <v>461</v>
      </c>
      <c r="E36" s="158">
        <v>8</v>
      </c>
      <c r="F36" s="165">
        <v>292</v>
      </c>
      <c r="G36" s="167" t="s">
        <v>142</v>
      </c>
      <c r="H36" s="166" t="s">
        <v>142</v>
      </c>
    </row>
    <row r="37" spans="1:8" s="144" customFormat="1" ht="17.25" customHeight="1">
      <c r="A37" s="282" t="s">
        <v>141</v>
      </c>
      <c r="B37" s="164" t="s">
        <v>140</v>
      </c>
      <c r="C37" s="163"/>
      <c r="D37" s="162">
        <v>194</v>
      </c>
      <c r="E37" s="163"/>
      <c r="F37" s="162">
        <v>132</v>
      </c>
      <c r="G37" s="104"/>
      <c r="H37" s="147">
        <v>127</v>
      </c>
    </row>
    <row r="38" spans="1:8" s="144" customFormat="1" ht="17.25" customHeight="1">
      <c r="A38" s="283"/>
      <c r="B38" s="161" t="s">
        <v>139</v>
      </c>
      <c r="C38" s="158"/>
      <c r="D38" s="165">
        <v>26</v>
      </c>
      <c r="E38" s="158"/>
      <c r="F38" s="165">
        <v>18</v>
      </c>
      <c r="G38" s="158"/>
      <c r="H38" s="157">
        <v>25</v>
      </c>
    </row>
    <row r="39" spans="1:8" s="144" customFormat="1" ht="17.25" customHeight="1">
      <c r="A39" s="277" t="s">
        <v>138</v>
      </c>
      <c r="B39" s="164" t="s">
        <v>137</v>
      </c>
      <c r="C39" s="163">
        <v>14</v>
      </c>
      <c r="D39" s="162">
        <v>180</v>
      </c>
      <c r="E39" s="163">
        <v>12</v>
      </c>
      <c r="F39" s="162">
        <v>207</v>
      </c>
      <c r="G39" s="104">
        <v>5</v>
      </c>
      <c r="H39" s="147">
        <v>36</v>
      </c>
    </row>
    <row r="40" spans="1:8" s="144" customFormat="1" ht="17.25" customHeight="1">
      <c r="A40" s="277"/>
      <c r="B40" s="161" t="s">
        <v>136</v>
      </c>
      <c r="C40" s="160" t="s">
        <v>119</v>
      </c>
      <c r="D40" s="159" t="s">
        <v>119</v>
      </c>
      <c r="E40" s="160" t="s">
        <v>119</v>
      </c>
      <c r="F40" s="159" t="s">
        <v>119</v>
      </c>
      <c r="G40" s="158">
        <v>1</v>
      </c>
      <c r="H40" s="157">
        <v>27</v>
      </c>
    </row>
    <row r="41" spans="1:8" s="144" customFormat="1" ht="18" customHeight="1">
      <c r="A41" s="278" t="s">
        <v>135</v>
      </c>
      <c r="B41" s="153" t="s">
        <v>134</v>
      </c>
      <c r="C41" s="104">
        <v>73</v>
      </c>
      <c r="D41" s="103">
        <v>757</v>
      </c>
      <c r="E41" s="104">
        <v>71</v>
      </c>
      <c r="F41" s="103">
        <v>748</v>
      </c>
      <c r="G41" s="104">
        <v>34</v>
      </c>
      <c r="H41" s="147">
        <v>338</v>
      </c>
    </row>
    <row r="42" spans="1:8" s="144" customFormat="1" ht="18" customHeight="1">
      <c r="A42" s="279"/>
      <c r="B42" s="156" t="s">
        <v>133</v>
      </c>
      <c r="C42" s="104">
        <v>13</v>
      </c>
      <c r="D42" s="103">
        <v>109</v>
      </c>
      <c r="E42" s="104">
        <v>10</v>
      </c>
      <c r="F42" s="103">
        <v>116</v>
      </c>
      <c r="G42" s="104">
        <v>4</v>
      </c>
      <c r="H42" s="147">
        <v>53</v>
      </c>
    </row>
    <row r="43" spans="1:8" s="144" customFormat="1" ht="18" customHeight="1">
      <c r="A43" s="279"/>
      <c r="B43" s="153" t="s">
        <v>132</v>
      </c>
      <c r="C43" s="149">
        <v>11</v>
      </c>
      <c r="D43" s="148">
        <v>136</v>
      </c>
      <c r="E43" s="149" t="s">
        <v>119</v>
      </c>
      <c r="F43" s="148" t="s">
        <v>119</v>
      </c>
      <c r="G43" s="149" t="s">
        <v>119</v>
      </c>
      <c r="H43" s="154" t="s">
        <v>119</v>
      </c>
    </row>
    <row r="44" spans="1:8" s="144" customFormat="1" ht="18" customHeight="1">
      <c r="A44" s="279"/>
      <c r="B44" s="155" t="s">
        <v>131</v>
      </c>
      <c r="C44" s="149" t="s">
        <v>119</v>
      </c>
      <c r="D44" s="148" t="s">
        <v>119</v>
      </c>
      <c r="E44" s="149">
        <v>10</v>
      </c>
      <c r="F44" s="148">
        <v>134</v>
      </c>
      <c r="G44" s="149" t="s">
        <v>119</v>
      </c>
      <c r="H44" s="154" t="s">
        <v>119</v>
      </c>
    </row>
    <row r="45" spans="1:8" s="144" customFormat="1" ht="18" customHeight="1">
      <c r="A45" s="279"/>
      <c r="B45" s="153" t="s">
        <v>130</v>
      </c>
      <c r="C45" s="149" t="s">
        <v>119</v>
      </c>
      <c r="D45" s="148" t="s">
        <v>119</v>
      </c>
      <c r="E45" s="149">
        <v>5</v>
      </c>
      <c r="F45" s="148">
        <v>76</v>
      </c>
      <c r="G45" s="104">
        <v>5</v>
      </c>
      <c r="H45" s="147">
        <v>137</v>
      </c>
    </row>
    <row r="46" spans="1:8" s="144" customFormat="1" ht="18" customHeight="1">
      <c r="A46" s="279"/>
      <c r="B46" s="153" t="s">
        <v>129</v>
      </c>
      <c r="C46" s="104">
        <v>32</v>
      </c>
      <c r="D46" s="103">
        <v>338</v>
      </c>
      <c r="E46" s="104">
        <v>19</v>
      </c>
      <c r="F46" s="103">
        <v>250</v>
      </c>
      <c r="G46" s="104">
        <v>24</v>
      </c>
      <c r="H46" s="147">
        <v>192</v>
      </c>
    </row>
    <row r="47" spans="1:8" s="144" customFormat="1" ht="18" customHeight="1">
      <c r="A47" s="279"/>
      <c r="B47" s="153" t="s">
        <v>128</v>
      </c>
      <c r="C47" s="104">
        <v>51</v>
      </c>
      <c r="D47" s="103">
        <v>1537</v>
      </c>
      <c r="E47" s="104">
        <v>50</v>
      </c>
      <c r="F47" s="103">
        <v>1299</v>
      </c>
      <c r="G47" s="104">
        <v>10</v>
      </c>
      <c r="H47" s="147">
        <v>171</v>
      </c>
    </row>
    <row r="48" spans="1:8" s="144" customFormat="1" ht="18" customHeight="1">
      <c r="A48" s="279"/>
      <c r="B48" s="153" t="s">
        <v>127</v>
      </c>
      <c r="C48" s="104">
        <v>13</v>
      </c>
      <c r="D48" s="103">
        <v>146</v>
      </c>
      <c r="E48" s="104">
        <v>12</v>
      </c>
      <c r="F48" s="103">
        <v>129</v>
      </c>
      <c r="G48" s="104">
        <v>2</v>
      </c>
      <c r="H48" s="147">
        <v>29</v>
      </c>
    </row>
    <row r="49" spans="1:8" s="144" customFormat="1" ht="18" customHeight="1">
      <c r="A49" s="279"/>
      <c r="B49" s="150" t="s">
        <v>126</v>
      </c>
      <c r="C49" s="104">
        <v>36</v>
      </c>
      <c r="D49" s="103">
        <v>289</v>
      </c>
      <c r="E49" s="104">
        <v>35</v>
      </c>
      <c r="F49" s="103">
        <v>286</v>
      </c>
      <c r="G49" s="104">
        <v>15</v>
      </c>
      <c r="H49" s="147">
        <v>67</v>
      </c>
    </row>
    <row r="50" spans="1:8" s="144" customFormat="1" ht="18" customHeight="1">
      <c r="A50" s="279"/>
      <c r="B50" s="152" t="s">
        <v>125</v>
      </c>
      <c r="C50" s="104">
        <v>69</v>
      </c>
      <c r="D50" s="103">
        <v>1765</v>
      </c>
      <c r="E50" s="104">
        <v>73</v>
      </c>
      <c r="F50" s="103">
        <v>1871</v>
      </c>
      <c r="G50" s="104">
        <v>70</v>
      </c>
      <c r="H50" s="147">
        <v>1213</v>
      </c>
    </row>
    <row r="51" spans="1:8" s="144" customFormat="1" ht="18" customHeight="1">
      <c r="A51" s="279"/>
      <c r="B51" s="151" t="s">
        <v>124</v>
      </c>
      <c r="C51" s="104">
        <v>697</v>
      </c>
      <c r="D51" s="103">
        <v>6614</v>
      </c>
      <c r="E51" s="104">
        <v>741</v>
      </c>
      <c r="F51" s="103">
        <v>6433</v>
      </c>
      <c r="G51" s="104">
        <v>601</v>
      </c>
      <c r="H51" s="147">
        <v>4166</v>
      </c>
    </row>
    <row r="52" spans="1:8" s="144" customFormat="1" ht="18" customHeight="1">
      <c r="A52" s="279"/>
      <c r="B52" s="151" t="s">
        <v>123</v>
      </c>
      <c r="C52" s="104">
        <v>17</v>
      </c>
      <c r="D52" s="103">
        <v>577</v>
      </c>
      <c r="E52" s="104">
        <v>16</v>
      </c>
      <c r="F52" s="103">
        <v>519</v>
      </c>
      <c r="G52" s="104">
        <v>1</v>
      </c>
      <c r="H52" s="147">
        <v>39</v>
      </c>
    </row>
    <row r="53" spans="1:8" s="144" customFormat="1" ht="18" customHeight="1">
      <c r="A53" s="279"/>
      <c r="B53" s="150" t="s">
        <v>122</v>
      </c>
      <c r="C53" s="104"/>
      <c r="D53" s="103">
        <v>231</v>
      </c>
      <c r="E53" s="104"/>
      <c r="F53" s="103">
        <v>245</v>
      </c>
      <c r="G53" s="104"/>
      <c r="H53" s="147">
        <v>175</v>
      </c>
    </row>
    <row r="54" spans="1:8" s="144" customFormat="1" ht="18" customHeight="1">
      <c r="A54" s="279"/>
      <c r="B54" s="150" t="s">
        <v>121</v>
      </c>
      <c r="C54" s="149" t="s">
        <v>119</v>
      </c>
      <c r="D54" s="148" t="s">
        <v>119</v>
      </c>
      <c r="E54" s="149" t="s">
        <v>119</v>
      </c>
      <c r="F54" s="148" t="s">
        <v>119</v>
      </c>
      <c r="G54" s="104">
        <v>2</v>
      </c>
      <c r="H54" s="147">
        <v>14</v>
      </c>
    </row>
    <row r="55" spans="1:8" s="144" customFormat="1" ht="18" customHeight="1">
      <c r="A55" s="279"/>
      <c r="B55" s="150" t="s">
        <v>120</v>
      </c>
      <c r="C55" s="149" t="s">
        <v>119</v>
      </c>
      <c r="D55" s="148" t="s">
        <v>119</v>
      </c>
      <c r="E55" s="149" t="s">
        <v>119</v>
      </c>
      <c r="F55" s="148" t="s">
        <v>119</v>
      </c>
      <c r="G55" s="104">
        <v>3</v>
      </c>
      <c r="H55" s="147">
        <v>34</v>
      </c>
    </row>
    <row r="56" spans="1:8" s="144" customFormat="1" ht="18" customHeight="1" thickBot="1">
      <c r="A56" s="280"/>
      <c r="B56" s="146" t="s">
        <v>118</v>
      </c>
      <c r="C56" s="98">
        <v>244</v>
      </c>
      <c r="D56" s="97">
        <v>3542</v>
      </c>
      <c r="E56" s="98">
        <v>220</v>
      </c>
      <c r="F56" s="97">
        <v>3539</v>
      </c>
      <c r="G56" s="98">
        <v>204</v>
      </c>
      <c r="H56" s="145">
        <v>2333</v>
      </c>
    </row>
    <row r="57" spans="1:8" s="144" customFormat="1" ht="15.75" customHeight="1">
      <c r="A57" s="115" t="s">
        <v>117</v>
      </c>
      <c r="B57" s="114"/>
      <c r="C57" s="103"/>
      <c r="D57" s="93"/>
    </row>
    <row r="58" spans="1:8" s="144" customFormat="1" ht="15.75" customHeight="1">
      <c r="A58" s="114" t="s">
        <v>116</v>
      </c>
      <c r="B58" s="114"/>
      <c r="C58" s="103"/>
      <c r="D58" s="103"/>
    </row>
    <row r="59" spans="1:8" s="144" customFormat="1" ht="12"/>
    <row r="60" spans="1:8" s="144" customFormat="1" ht="12"/>
    <row r="61" spans="1:8" s="144" customFormat="1" ht="12"/>
    <row r="62" spans="1:8" s="144" customFormat="1" ht="12"/>
    <row r="63" spans="1:8" s="144" customFormat="1" ht="12"/>
    <row r="64" spans="1:8" s="144" customFormat="1" ht="12"/>
    <row r="65" s="144" customFormat="1" ht="12"/>
    <row r="66" s="144" customFormat="1" ht="12"/>
    <row r="67" s="144" customFormat="1" ht="12"/>
    <row r="68" s="144" customFormat="1" ht="12"/>
    <row r="69" s="144" customFormat="1" ht="12"/>
    <row r="70" s="144" customFormat="1" ht="12"/>
    <row r="71" s="144" customFormat="1" ht="12"/>
    <row r="72" s="144" customFormat="1" ht="12"/>
    <row r="73" s="144" customFormat="1" ht="12"/>
    <row r="74" s="144" customFormat="1" ht="12"/>
    <row r="75" s="144" customFormat="1" ht="12"/>
    <row r="76" s="144" customFormat="1" ht="12"/>
    <row r="77" s="144" customFormat="1" ht="12"/>
    <row r="78" s="144" customFormat="1" ht="12"/>
    <row r="79" s="144" customFormat="1" ht="12"/>
    <row r="80" s="144" customFormat="1" ht="12"/>
    <row r="81" s="144" customFormat="1" ht="12"/>
    <row r="82" s="144" customFormat="1" ht="12"/>
    <row r="83" s="144" customFormat="1" ht="12"/>
    <row r="84" s="144" customFormat="1" ht="12"/>
    <row r="85" s="144" customFormat="1" ht="12"/>
    <row r="86" s="144" customFormat="1" ht="12"/>
    <row r="87" s="144" customFormat="1" ht="12"/>
    <row r="88" s="144" customFormat="1" ht="12"/>
    <row r="89" s="144" customFormat="1" ht="12"/>
    <row r="90" s="144" customFormat="1" ht="12"/>
    <row r="91" s="144" customFormat="1" ht="12"/>
    <row r="92" s="144" customFormat="1" ht="12"/>
    <row r="93" s="144" customFormat="1" ht="12"/>
    <row r="94" s="144" customFormat="1" ht="12"/>
    <row r="95" s="144" customFormat="1" ht="12"/>
    <row r="96" s="144" customFormat="1" ht="12"/>
    <row r="97" s="144" customFormat="1" ht="12"/>
    <row r="98" s="144" customFormat="1" ht="12"/>
    <row r="99" s="144" customFormat="1" ht="12"/>
    <row r="100" s="144" customFormat="1" ht="12"/>
    <row r="101" s="144" customFormat="1" ht="12"/>
    <row r="102" s="144" customFormat="1" ht="12"/>
    <row r="103" s="144" customFormat="1" ht="12"/>
    <row r="104" s="144" customFormat="1" ht="12"/>
    <row r="105" s="144" customFormat="1" ht="12"/>
    <row r="106" s="144" customFormat="1" ht="12"/>
    <row r="107" s="144" customFormat="1" ht="12"/>
    <row r="108" s="144" customFormat="1" ht="12"/>
    <row r="109" s="144" customFormat="1" ht="12"/>
    <row r="110" s="144" customFormat="1" ht="12"/>
    <row r="111" s="144" customFormat="1" ht="12"/>
    <row r="112" s="144" customFormat="1" ht="12"/>
    <row r="113" s="144" customFormat="1" ht="12"/>
    <row r="114" s="144" customFormat="1" ht="12"/>
    <row r="115" s="144" customFormat="1" ht="12"/>
    <row r="116" s="144" customFormat="1" ht="12"/>
    <row r="117" s="144" customFormat="1" ht="12"/>
    <row r="118" s="144" customFormat="1" ht="12"/>
    <row r="119" s="144" customFormat="1" ht="12"/>
    <row r="120" s="144" customFormat="1" ht="12"/>
    <row r="121" s="144" customFormat="1" ht="12"/>
    <row r="122" s="144" customFormat="1" ht="12"/>
    <row r="123" s="144" customFormat="1" ht="12"/>
    <row r="124" s="144" customFormat="1" ht="12"/>
    <row r="125" s="144" customFormat="1" ht="12"/>
    <row r="126" s="144" customFormat="1" ht="12"/>
    <row r="127" s="144" customFormat="1" ht="12"/>
    <row r="128" s="144" customFormat="1" ht="12"/>
    <row r="129" s="144" customFormat="1" ht="12"/>
    <row r="130" s="144" customFormat="1" ht="12"/>
    <row r="131" s="144" customFormat="1" ht="12"/>
    <row r="132" s="144" customFormat="1" ht="12"/>
    <row r="133" s="144" customFormat="1" ht="12"/>
    <row r="134" s="144" customFormat="1" ht="12"/>
    <row r="135" s="144" customFormat="1" ht="12"/>
    <row r="136" s="144" customFormat="1" ht="12"/>
    <row r="137" s="144" customFormat="1" ht="12"/>
    <row r="138" s="144" customFormat="1" ht="12"/>
    <row r="139" s="144" customFormat="1" ht="12"/>
    <row r="140" s="144" customFormat="1" ht="12"/>
    <row r="141" s="144" customFormat="1" ht="12"/>
    <row r="142" s="144" customFormat="1" ht="12"/>
    <row r="143" s="144" customFormat="1" ht="12"/>
    <row r="144" s="144" customFormat="1" ht="12"/>
    <row r="145" s="144" customFormat="1" ht="12"/>
  </sheetData>
  <mergeCells count="24">
    <mergeCell ref="G27:H27"/>
    <mergeCell ref="A39:A40"/>
    <mergeCell ref="A41:A56"/>
    <mergeCell ref="A26:A34"/>
    <mergeCell ref="C27:D27"/>
    <mergeCell ref="A35:A36"/>
    <mergeCell ref="A37:A38"/>
    <mergeCell ref="A4:B5"/>
    <mergeCell ref="C4:D4"/>
    <mergeCell ref="A6:A11"/>
    <mergeCell ref="E22:F22"/>
    <mergeCell ref="G22:H22"/>
    <mergeCell ref="G4:H4"/>
    <mergeCell ref="E4:F4"/>
    <mergeCell ref="E13:F13"/>
    <mergeCell ref="E25:F25"/>
    <mergeCell ref="E27:F27"/>
    <mergeCell ref="A12:A13"/>
    <mergeCell ref="C13:D13"/>
    <mergeCell ref="A15:A19"/>
    <mergeCell ref="A20:A25"/>
    <mergeCell ref="C24:D24"/>
    <mergeCell ref="C25:D25"/>
    <mergeCell ref="E24:F24"/>
  </mergeCells>
  <phoneticPr fontId="1"/>
  <pageMargins left="0.74803149606299213" right="0.74803149606299213" top="0.98425196850393704" bottom="0.62992125984251968" header="0.59055118110236227" footer="0.51181102362204722"/>
  <pageSetup paperSize="9" scale="79" orientation="portrait" r:id="rId1"/>
  <headerFooter scaleWithDoc="0">
    <oddHeader>&amp;L&amp;"HGPｺﾞｼｯｸM,ﾒﾃﾞｨｳﾑ"8保健・衛生－1保健
&amp;14　5　保健指導活動の状況</oddHeader>
    <firstHeader>&amp;L&amp;"HGPｺﾞｼｯｸM,ﾒﾃﾞｨｳﾑ"8保健・衛生－1保健
&amp;14　5　保健指導活動の状況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6</vt:i4>
      </vt:variant>
    </vt:vector>
  </HeadingPairs>
  <TitlesOfParts>
    <vt:vector size="11" baseType="lpstr">
      <vt:lpstr>8-1-1</vt:lpstr>
      <vt:lpstr>8-1-2</vt:lpstr>
      <vt:lpstr>8-1-3</vt:lpstr>
      <vt:lpstr>8-1-4</vt:lpstr>
      <vt:lpstr>8-1-5</vt:lpstr>
      <vt:lpstr>'8-1-1'!Print_Area</vt:lpstr>
      <vt:lpstr>'8-1-2'!Print_Area</vt:lpstr>
      <vt:lpstr>'8-1-3'!Print_Area</vt:lpstr>
      <vt:lpstr>'8-1-4'!Print_Area</vt:lpstr>
      <vt:lpstr>'8-1-5'!Print_Area</vt:lpstr>
      <vt:lpstr>'8-1-5'!Print_Titles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ユーザー</cp:lastModifiedBy>
  <cp:lastPrinted>2021-03-11T03:36:54Z</cp:lastPrinted>
  <dcterms:created xsi:type="dcterms:W3CDTF">2020-12-09T08:45:56Z</dcterms:created>
  <dcterms:modified xsi:type="dcterms:W3CDTF">2022-03-28T03:05:57Z</dcterms:modified>
</cp:coreProperties>
</file>