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3統計ふじみ\02_統計担当編集項目\【ゴミ】予備途中保存\ＰＤＦまえ\"/>
    </mc:Choice>
  </mc:AlternateContent>
  <bookViews>
    <workbookView xWindow="0" yWindow="0" windowWidth="20490" windowHeight="7635" firstSheet="2" activeTab="4"/>
  </bookViews>
  <sheets>
    <sheet name="11-1" sheetId="2" r:id="rId1"/>
    <sheet name="11-2" sheetId="3" r:id="rId2"/>
    <sheet name="11-3" sheetId="4" r:id="rId3"/>
    <sheet name="11-4" sheetId="5" r:id="rId4"/>
    <sheet name="11-5" sheetId="6" r:id="rId5"/>
  </sheets>
  <definedNames>
    <definedName name="_xlnm.Print_Area" localSheetId="0">'11-1'!$A$3:$F$39</definedName>
    <definedName name="_xlnm.Print_Area" localSheetId="1">'11-2'!$A$3:$E$30</definedName>
    <definedName name="_xlnm.Print_Area" localSheetId="2">'11-3'!$A$3:$H$130</definedName>
    <definedName name="_xlnm.Print_Area" localSheetId="3">'11-4'!$A$3:$J$25</definedName>
    <definedName name="_xlnm.Print_Area" localSheetId="4">'11-5'!$A$3:$J$24</definedName>
    <definedName name="_xlnm.Print_Titles" localSheetId="2">'11-3'!$3:$5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E6" i="6"/>
  <c r="H6" i="6" s="1"/>
  <c r="I6" i="6"/>
  <c r="J6" i="6"/>
  <c r="B7" i="6"/>
  <c r="E7" i="6"/>
  <c r="H7" i="6"/>
  <c r="I7" i="6"/>
  <c r="J7" i="6"/>
  <c r="B8" i="6"/>
  <c r="E8" i="6"/>
  <c r="H8" i="6" s="1"/>
  <c r="I8" i="6"/>
  <c r="J8" i="6"/>
  <c r="B9" i="6"/>
  <c r="E9" i="6"/>
  <c r="H9" i="6" s="1"/>
  <c r="I9" i="6"/>
  <c r="J9" i="6"/>
  <c r="B10" i="6"/>
  <c r="E10" i="6"/>
  <c r="H10" i="6" s="1"/>
  <c r="I10" i="6"/>
  <c r="J10" i="6"/>
  <c r="B11" i="6"/>
  <c r="E11" i="6"/>
  <c r="H11" i="6"/>
  <c r="I11" i="6"/>
  <c r="J11" i="6"/>
  <c r="B12" i="6"/>
  <c r="E12" i="6"/>
  <c r="H12" i="6" s="1"/>
  <c r="I12" i="6"/>
  <c r="J12" i="6"/>
  <c r="B13" i="6"/>
  <c r="E13" i="6"/>
  <c r="H13" i="6" s="1"/>
  <c r="I13" i="6"/>
  <c r="J13" i="6"/>
  <c r="B14" i="6"/>
  <c r="E14" i="6"/>
  <c r="H14" i="6" s="1"/>
  <c r="I14" i="6"/>
  <c r="J14" i="6"/>
  <c r="B15" i="6"/>
  <c r="E15" i="6"/>
  <c r="H15" i="6"/>
  <c r="I15" i="6"/>
  <c r="J15" i="6"/>
  <c r="B16" i="6"/>
  <c r="E16" i="6"/>
  <c r="H16" i="6" s="1"/>
  <c r="I16" i="6"/>
  <c r="J16" i="6"/>
  <c r="B17" i="6"/>
  <c r="H17" i="6" s="1"/>
  <c r="I17" i="6"/>
  <c r="J17" i="6"/>
  <c r="B18" i="6"/>
  <c r="H18" i="6" s="1"/>
  <c r="I18" i="6"/>
  <c r="J18" i="6"/>
  <c r="B19" i="6"/>
  <c r="H19" i="6" s="1"/>
  <c r="I19" i="6"/>
  <c r="J19" i="6"/>
  <c r="B20" i="6"/>
  <c r="H20" i="6" s="1"/>
  <c r="I20" i="6"/>
  <c r="J20" i="6"/>
  <c r="B21" i="6"/>
  <c r="H21" i="6" s="1"/>
  <c r="I21" i="6"/>
  <c r="J21" i="6"/>
  <c r="B22" i="6"/>
  <c r="E22" i="6"/>
  <c r="H22" i="6" s="1"/>
  <c r="I22" i="6"/>
  <c r="J22" i="6"/>
  <c r="B6" i="5" l="1"/>
  <c r="E6" i="5"/>
  <c r="H6" i="5"/>
  <c r="I6" i="5"/>
  <c r="J6" i="5"/>
  <c r="B7" i="5"/>
  <c r="E7" i="5"/>
  <c r="H7" i="5"/>
  <c r="I7" i="5"/>
  <c r="J7" i="5"/>
  <c r="B8" i="5"/>
  <c r="E8" i="5"/>
  <c r="H8" i="5" s="1"/>
  <c r="I8" i="5"/>
  <c r="J8" i="5"/>
  <c r="B9" i="5"/>
  <c r="H9" i="5" s="1"/>
  <c r="E9" i="5"/>
  <c r="I9" i="5"/>
  <c r="J9" i="5"/>
  <c r="B10" i="5"/>
  <c r="E10" i="5"/>
  <c r="H10" i="5" s="1"/>
  <c r="I10" i="5"/>
  <c r="J10" i="5"/>
  <c r="B11" i="5"/>
  <c r="E11" i="5"/>
  <c r="H11" i="5"/>
  <c r="I11" i="5"/>
  <c r="J11" i="5"/>
  <c r="B12" i="5"/>
  <c r="E12" i="5"/>
  <c r="H12" i="5" s="1"/>
  <c r="I12" i="5"/>
  <c r="J12" i="5"/>
  <c r="B13" i="5"/>
  <c r="H13" i="5" s="1"/>
  <c r="E13" i="5"/>
  <c r="I13" i="5"/>
  <c r="J13" i="5"/>
  <c r="B14" i="5"/>
  <c r="E14" i="5"/>
  <c r="H14" i="5" s="1"/>
  <c r="I14" i="5"/>
  <c r="J14" i="5"/>
  <c r="B15" i="5"/>
  <c r="E15" i="5"/>
  <c r="H15" i="5"/>
  <c r="I15" i="5"/>
  <c r="J15" i="5"/>
  <c r="B16" i="5"/>
  <c r="E16" i="5"/>
  <c r="H16" i="5" s="1"/>
  <c r="I16" i="5"/>
  <c r="J16" i="5"/>
  <c r="B17" i="5"/>
  <c r="H17" i="5" s="1"/>
  <c r="E17" i="5"/>
  <c r="I17" i="5"/>
  <c r="J17" i="5"/>
  <c r="B18" i="5"/>
  <c r="E18" i="5"/>
  <c r="H18" i="5" s="1"/>
  <c r="I18" i="5"/>
  <c r="J18" i="5"/>
  <c r="B19" i="5"/>
  <c r="E19" i="5"/>
  <c r="H19" i="5"/>
  <c r="I19" i="5"/>
  <c r="J19" i="5"/>
  <c r="B20" i="5"/>
  <c r="E20" i="5"/>
  <c r="H20" i="5" s="1"/>
  <c r="I20" i="5"/>
  <c r="J20" i="5"/>
  <c r="B21" i="5"/>
  <c r="H21" i="5" s="1"/>
  <c r="E21" i="5"/>
  <c r="I21" i="5"/>
  <c r="J21" i="5"/>
  <c r="B22" i="5"/>
  <c r="E22" i="5"/>
  <c r="H22" i="5" s="1"/>
  <c r="I22" i="5"/>
  <c r="J22" i="5"/>
  <c r="B23" i="5"/>
  <c r="E23" i="5"/>
  <c r="H23" i="5"/>
  <c r="I23" i="5"/>
  <c r="J23" i="5"/>
  <c r="E6" i="4" l="1"/>
  <c r="H6" i="4" s="1"/>
  <c r="E7" i="4"/>
  <c r="H7" i="4"/>
  <c r="E8" i="4"/>
  <c r="H8" i="4" s="1"/>
  <c r="E9" i="4"/>
  <c r="H9" i="4"/>
  <c r="E10" i="4"/>
  <c r="H10" i="4" s="1"/>
  <c r="E11" i="4"/>
  <c r="H11" i="4"/>
  <c r="E12" i="4"/>
  <c r="H12" i="4" s="1"/>
  <c r="E13" i="4"/>
  <c r="H13" i="4"/>
  <c r="E15" i="4"/>
  <c r="H15" i="4" s="1"/>
  <c r="E16" i="4"/>
  <c r="H16" i="4"/>
  <c r="E17" i="4"/>
  <c r="H17" i="4" s="1"/>
  <c r="E18" i="4"/>
  <c r="H18" i="4"/>
  <c r="E19" i="4"/>
  <c r="H19" i="4" s="1"/>
  <c r="E20" i="4"/>
  <c r="H20" i="4"/>
  <c r="E21" i="4"/>
  <c r="H21" i="4" s="1"/>
  <c r="E22" i="4"/>
  <c r="H22" i="4"/>
  <c r="E23" i="4"/>
  <c r="H23" i="4" s="1"/>
  <c r="E24" i="4"/>
  <c r="H24" i="4"/>
  <c r="E25" i="4"/>
  <c r="H25" i="4" s="1"/>
  <c r="E26" i="4"/>
  <c r="H26" i="4"/>
  <c r="E27" i="4"/>
  <c r="H27" i="4" s="1"/>
  <c r="E28" i="4"/>
  <c r="H28" i="4"/>
  <c r="E29" i="4"/>
  <c r="H29" i="4" s="1"/>
  <c r="E30" i="4"/>
  <c r="H30" i="4"/>
  <c r="E31" i="4"/>
  <c r="H31" i="4" s="1"/>
  <c r="E32" i="4"/>
  <c r="H32" i="4"/>
  <c r="E33" i="4"/>
  <c r="H33" i="4" s="1"/>
  <c r="E34" i="4"/>
  <c r="H34" i="4"/>
  <c r="E35" i="4"/>
  <c r="H35" i="4" s="1"/>
  <c r="E36" i="4"/>
  <c r="H36" i="4"/>
  <c r="E37" i="4"/>
  <c r="H37" i="4" s="1"/>
  <c r="E38" i="4"/>
  <c r="H38" i="4"/>
  <c r="E39" i="4"/>
  <c r="H39" i="4" s="1"/>
  <c r="E40" i="4"/>
  <c r="H40" i="4"/>
  <c r="E41" i="4"/>
  <c r="H41" i="4" s="1"/>
  <c r="E42" i="4"/>
  <c r="H42" i="4"/>
  <c r="E43" i="4"/>
  <c r="H43" i="4" s="1"/>
  <c r="E44" i="4"/>
  <c r="H44" i="4"/>
  <c r="E45" i="4"/>
  <c r="H45" i="4" s="1"/>
  <c r="E46" i="4"/>
  <c r="H46" i="4"/>
  <c r="E47" i="4"/>
  <c r="H47" i="4" s="1"/>
  <c r="E49" i="4"/>
  <c r="H49" i="4"/>
  <c r="E50" i="4"/>
  <c r="H50" i="4" s="1"/>
  <c r="E51" i="4"/>
  <c r="H51" i="4"/>
  <c r="H52" i="4"/>
  <c r="E53" i="4"/>
  <c r="H53" i="4"/>
  <c r="E54" i="4"/>
  <c r="H54" i="4" s="1"/>
  <c r="E55" i="4"/>
  <c r="H55" i="4"/>
  <c r="E56" i="4"/>
  <c r="H56" i="4" s="1"/>
  <c r="E57" i="4"/>
  <c r="H57" i="4"/>
  <c r="E58" i="4"/>
  <c r="H58" i="4" s="1"/>
  <c r="E59" i="4"/>
  <c r="H59" i="4"/>
  <c r="E60" i="4"/>
  <c r="H60" i="4" s="1"/>
  <c r="E62" i="4"/>
  <c r="H62" i="4"/>
  <c r="E63" i="4"/>
  <c r="H63" i="4" s="1"/>
  <c r="E64" i="4"/>
  <c r="H64" i="4"/>
  <c r="E65" i="4"/>
  <c r="H65" i="4" s="1"/>
  <c r="H66" i="4"/>
  <c r="E67" i="4"/>
  <c r="H67" i="4"/>
  <c r="E68" i="4"/>
  <c r="H68" i="4" s="1"/>
  <c r="E69" i="4"/>
  <c r="H69" i="4"/>
  <c r="E70" i="4"/>
  <c r="H70" i="4" s="1"/>
  <c r="E71" i="4"/>
  <c r="H71" i="4"/>
  <c r="H81" i="4"/>
  <c r="H82" i="4"/>
  <c r="E83" i="4"/>
  <c r="H83" i="4"/>
  <c r="C5" i="3" l="1"/>
  <c r="D5" i="3"/>
  <c r="E5" i="3"/>
  <c r="B15" i="2" l="1"/>
  <c r="E15" i="2" s="1"/>
  <c r="B14" i="2"/>
  <c r="E14" i="2" s="1"/>
  <c r="B13" i="2"/>
  <c r="E13" i="2" s="1"/>
  <c r="B12" i="2"/>
  <c r="E12" i="2" s="1"/>
  <c r="B11" i="2"/>
  <c r="E11" i="2" s="1"/>
  <c r="B10" i="2"/>
  <c r="E10" i="2" s="1"/>
  <c r="B9" i="2"/>
  <c r="E9" i="2" s="1"/>
  <c r="B8" i="2"/>
  <c r="E8" i="2" s="1"/>
  <c r="B7" i="2"/>
  <c r="E7" i="2" s="1"/>
  <c r="B6" i="2"/>
  <c r="E6" i="2" s="1"/>
  <c r="B5" i="2"/>
</calcChain>
</file>

<file path=xl/sharedStrings.xml><?xml version="1.0" encoding="utf-8"?>
<sst xmlns="http://schemas.openxmlformats.org/spreadsheetml/2006/main" count="453" uniqueCount="218">
  <si>
    <t>11選挙</t>
    <rPh sb="2" eb="3">
      <t>セン</t>
    </rPh>
    <rPh sb="3" eb="4">
      <t>キョ</t>
    </rPh>
    <phoneticPr fontId="4"/>
  </si>
  <si>
    <t>1 選挙人名簿登録者数の推移</t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2" eb="14">
      <t>スイイ</t>
    </rPh>
    <phoneticPr fontId="4"/>
  </si>
  <si>
    <t>単位：人</t>
    <rPh sb="0" eb="2">
      <t>タンイ</t>
    </rPh>
    <rPh sb="3" eb="4">
      <t>ニン</t>
    </rPh>
    <phoneticPr fontId="4"/>
  </si>
  <si>
    <t>年　月　日</t>
    <rPh sb="0" eb="1">
      <t>トシ</t>
    </rPh>
    <rPh sb="2" eb="3">
      <t>ツキ</t>
    </rPh>
    <rPh sb="4" eb="5">
      <t>ヒ</t>
    </rPh>
    <phoneticPr fontId="4"/>
  </si>
  <si>
    <t>総　　　数</t>
    <rPh sb="0" eb="1">
      <t>フサ</t>
    </rPh>
    <rPh sb="4" eb="5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</si>
  <si>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</si>
  <si>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</si>
  <si>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　　　減</t>
    <rPh sb="0" eb="1">
      <t>ゾウ</t>
    </rPh>
    <rPh sb="4" eb="5">
      <t>ゲン</t>
    </rPh>
    <phoneticPr fontId="4"/>
  </si>
  <si>
    <t>平元. 9. 2</t>
    <rPh sb="0" eb="2">
      <t>ヒラモト</t>
    </rPh>
    <phoneticPr fontId="4"/>
  </si>
  <si>
    <t xml:space="preserve">    2. 9. 2</t>
    <phoneticPr fontId="4"/>
  </si>
  <si>
    <t xml:space="preserve">    3. 9. 2</t>
    <phoneticPr fontId="4"/>
  </si>
  <si>
    <t xml:space="preserve">    4. 9. 2</t>
    <phoneticPr fontId="4"/>
  </si>
  <si>
    <t xml:space="preserve">    5. 9. 2</t>
    <phoneticPr fontId="4"/>
  </si>
  <si>
    <t xml:space="preserve">    6. 9. 2</t>
    <phoneticPr fontId="4"/>
  </si>
  <si>
    <t xml:space="preserve">    7. 9. 2</t>
    <phoneticPr fontId="4"/>
  </si>
  <si>
    <t xml:space="preserve">    8. 9. 2</t>
    <phoneticPr fontId="4"/>
  </si>
  <si>
    <t xml:space="preserve">    9. 9. 2</t>
    <phoneticPr fontId="4"/>
  </si>
  <si>
    <t xml:space="preserve">   10. 9. 2</t>
    <phoneticPr fontId="4"/>
  </si>
  <si>
    <t xml:space="preserve">   11. 9. 2</t>
    <phoneticPr fontId="4"/>
  </si>
  <si>
    <t xml:space="preserve">   12. 9. 2</t>
    <phoneticPr fontId="4"/>
  </si>
  <si>
    <t xml:space="preserve">   13. 9. 2</t>
    <phoneticPr fontId="4"/>
  </si>
  <si>
    <t xml:space="preserve">   14. 9. 2</t>
    <phoneticPr fontId="4"/>
  </si>
  <si>
    <t xml:space="preserve">   15. 9. 2</t>
  </si>
  <si>
    <t xml:space="preserve">   16. 9. 2</t>
    <phoneticPr fontId="4"/>
  </si>
  <si>
    <t xml:space="preserve">   17. 9. 2</t>
    <phoneticPr fontId="4"/>
  </si>
  <si>
    <t xml:space="preserve">   18. 9. 2</t>
    <phoneticPr fontId="4"/>
  </si>
  <si>
    <t xml:space="preserve">   19. 9. 2</t>
    <phoneticPr fontId="4"/>
  </si>
  <si>
    <t xml:space="preserve">   20. 9. 2</t>
    <phoneticPr fontId="4"/>
  </si>
  <si>
    <t xml:space="preserve">   21. 9. 2</t>
    <phoneticPr fontId="4"/>
  </si>
  <si>
    <t xml:space="preserve">   22. 9. 2</t>
    <phoneticPr fontId="4"/>
  </si>
  <si>
    <t xml:space="preserve">   23. 9. 2</t>
    <phoneticPr fontId="4"/>
  </si>
  <si>
    <t xml:space="preserve">   24. 9. 2</t>
    <phoneticPr fontId="4"/>
  </si>
  <si>
    <t xml:space="preserve">   25. 9. 2</t>
  </si>
  <si>
    <t xml:space="preserve">   26. 9. 2</t>
    <phoneticPr fontId="4"/>
  </si>
  <si>
    <t xml:space="preserve">   27. 9. 2</t>
    <phoneticPr fontId="4"/>
  </si>
  <si>
    <t xml:space="preserve">   28. 9. 2</t>
    <phoneticPr fontId="4"/>
  </si>
  <si>
    <t xml:space="preserve">   29. 9. 1</t>
    <phoneticPr fontId="4"/>
  </si>
  <si>
    <t xml:space="preserve">   30. 9. 3</t>
  </si>
  <si>
    <t>令元. 9. 2</t>
    <rPh sb="0" eb="1">
      <t>レイ</t>
    </rPh>
    <rPh sb="1" eb="2">
      <t>モト</t>
    </rPh>
    <phoneticPr fontId="7"/>
  </si>
  <si>
    <t>資料：選挙管理委員会　</t>
    <rPh sb="0" eb="2">
      <t>シリョウ</t>
    </rPh>
    <rPh sb="3" eb="5">
      <t>センキョ</t>
    </rPh>
    <rPh sb="5" eb="7">
      <t>カンリ</t>
    </rPh>
    <rPh sb="7" eb="10">
      <t>イインカイ</t>
    </rPh>
    <phoneticPr fontId="4"/>
  </si>
  <si>
    <t>　注）公職選挙法等の一部を改正する法律が平成28年6月に施行され、選挙権年齢が満18歳以上に引き下げられた。</t>
    <rPh sb="1" eb="2">
      <t>チュウ</t>
    </rPh>
    <rPh sb="3" eb="5">
      <t>コウショク</t>
    </rPh>
    <rPh sb="5" eb="8">
      <t>センキョホウ</t>
    </rPh>
    <rPh sb="8" eb="9">
      <t>トウ</t>
    </rPh>
    <rPh sb="10" eb="12">
      <t>イチブ</t>
    </rPh>
    <rPh sb="13" eb="15">
      <t>カイセイ</t>
    </rPh>
    <rPh sb="17" eb="19">
      <t>ホウリツ</t>
    </rPh>
    <rPh sb="20" eb="22">
      <t>ヘイセイ</t>
    </rPh>
    <rPh sb="24" eb="25">
      <t>ネン</t>
    </rPh>
    <rPh sb="26" eb="27">
      <t>ガツ</t>
    </rPh>
    <rPh sb="28" eb="30">
      <t>セコウ</t>
    </rPh>
    <rPh sb="33" eb="36">
      <t>センキョケン</t>
    </rPh>
    <rPh sb="36" eb="38">
      <t>ネンレイ</t>
    </rPh>
    <rPh sb="39" eb="40">
      <t>マン</t>
    </rPh>
    <rPh sb="42" eb="43">
      <t>トシ</t>
    </rPh>
    <rPh sb="43" eb="45">
      <t>イジョウ</t>
    </rPh>
    <rPh sb="46" eb="47">
      <t>ヒ</t>
    </rPh>
    <phoneticPr fontId="4"/>
  </si>
  <si>
    <t>　　　</t>
    <phoneticPr fontId="4"/>
  </si>
  <si>
    <t xml:space="preserve">    2. 9. 1</t>
    <phoneticPr fontId="1"/>
  </si>
  <si>
    <t xml:space="preserve">    3. 9. 1</t>
    <phoneticPr fontId="1"/>
  </si>
  <si>
    <t>南畑公民館</t>
    <rPh sb="0" eb="2">
      <t>ナンバタ</t>
    </rPh>
    <rPh sb="2" eb="5">
      <t>コウミンカン</t>
    </rPh>
    <phoneticPr fontId="4"/>
  </si>
  <si>
    <t>水谷東ふれあいサロン</t>
    <rPh sb="0" eb="2">
      <t>ミズタニ</t>
    </rPh>
    <rPh sb="2" eb="3">
      <t>ヒガシ</t>
    </rPh>
    <phoneticPr fontId="4"/>
  </si>
  <si>
    <t>水谷東公民館</t>
    <rPh sb="0" eb="2">
      <t>ミズタニ</t>
    </rPh>
    <rPh sb="2" eb="3">
      <t>ヒガシ</t>
    </rPh>
    <rPh sb="3" eb="6">
      <t>コウミンカン</t>
    </rPh>
    <phoneticPr fontId="4"/>
  </si>
  <si>
    <t>水谷公民館</t>
    <rPh sb="0" eb="2">
      <t>ミズタニ</t>
    </rPh>
    <rPh sb="2" eb="5">
      <t>コウミンカン</t>
    </rPh>
    <phoneticPr fontId="4"/>
  </si>
  <si>
    <t>本郷中学校体育館</t>
    <rPh sb="0" eb="2">
      <t>ホンゴウ</t>
    </rPh>
    <rPh sb="2" eb="5">
      <t>チュウガッコウ</t>
    </rPh>
    <rPh sb="5" eb="8">
      <t>タイイクカン</t>
    </rPh>
    <phoneticPr fontId="4"/>
  </si>
  <si>
    <t>水谷小学校体育館</t>
    <rPh sb="0" eb="2">
      <t>ミズタニ</t>
    </rPh>
    <rPh sb="2" eb="5">
      <t>ショウガッコウ</t>
    </rPh>
    <rPh sb="5" eb="8">
      <t>タイイクカン</t>
    </rPh>
    <phoneticPr fontId="4"/>
  </si>
  <si>
    <t>みずほ台小学校体育館</t>
    <rPh sb="3" eb="4">
      <t>ダイ</t>
    </rPh>
    <rPh sb="4" eb="7">
      <t>ショウガッコウ</t>
    </rPh>
    <rPh sb="7" eb="10">
      <t>タイイクカン</t>
    </rPh>
    <phoneticPr fontId="4"/>
  </si>
  <si>
    <t>針ケ谷コミュニティセンター</t>
    <rPh sb="0" eb="3">
      <t>ハリガヤ</t>
    </rPh>
    <phoneticPr fontId="4"/>
  </si>
  <si>
    <t>みずほ台コミュニティセンター</t>
    <rPh sb="3" eb="4">
      <t>ダイ</t>
    </rPh>
    <phoneticPr fontId="4"/>
  </si>
  <si>
    <t>関沢小学校体育館</t>
    <rPh sb="0" eb="2">
      <t>セキザワ</t>
    </rPh>
    <rPh sb="2" eb="5">
      <t>ショウガッコウ</t>
    </rPh>
    <rPh sb="5" eb="8">
      <t>タイイクカン</t>
    </rPh>
    <phoneticPr fontId="4"/>
  </si>
  <si>
    <t>市立第４保育所</t>
    <rPh sb="0" eb="2">
      <t>シリツ</t>
    </rPh>
    <rPh sb="2" eb="3">
      <t>ダイ</t>
    </rPh>
    <rPh sb="4" eb="6">
      <t>ホイク</t>
    </rPh>
    <rPh sb="6" eb="7">
      <t>ショ</t>
    </rPh>
    <phoneticPr fontId="4"/>
  </si>
  <si>
    <t>鶴瀬西交流センター</t>
    <rPh sb="0" eb="2">
      <t>ツルセ</t>
    </rPh>
    <rPh sb="2" eb="3">
      <t>ニシ</t>
    </rPh>
    <rPh sb="3" eb="5">
      <t>コウリュウ</t>
    </rPh>
    <phoneticPr fontId="4"/>
  </si>
  <si>
    <t>つるせ台小学校体育館</t>
    <rPh sb="3" eb="4">
      <t>ダイ</t>
    </rPh>
    <rPh sb="4" eb="7">
      <t>ショウガッコウ</t>
    </rPh>
    <rPh sb="7" eb="10">
      <t>タイイクカン</t>
    </rPh>
    <phoneticPr fontId="4"/>
  </si>
  <si>
    <t>富士見台中学校教室</t>
    <rPh sb="0" eb="4">
      <t>フジミダイ</t>
    </rPh>
    <rPh sb="4" eb="7">
      <t>チュウガッコウ</t>
    </rPh>
    <rPh sb="7" eb="9">
      <t>キョウシツ</t>
    </rPh>
    <phoneticPr fontId="4"/>
  </si>
  <si>
    <t>市立第１保育所</t>
    <rPh sb="0" eb="2">
      <t>シリツ</t>
    </rPh>
    <rPh sb="2" eb="3">
      <t>ダイ</t>
    </rPh>
    <rPh sb="4" eb="6">
      <t>ホイク</t>
    </rPh>
    <rPh sb="6" eb="7">
      <t>ショ</t>
    </rPh>
    <phoneticPr fontId="4"/>
  </si>
  <si>
    <t>鶴瀬コミュニティセンター</t>
    <rPh sb="0" eb="2">
      <t>ツルセ</t>
    </rPh>
    <phoneticPr fontId="4"/>
  </si>
  <si>
    <t>ピアザふじみ</t>
    <phoneticPr fontId="4"/>
  </si>
  <si>
    <t>ふじみ野交流センター</t>
    <rPh sb="3" eb="4">
      <t>ノ</t>
    </rPh>
    <rPh sb="4" eb="6">
      <t>コウリュウ</t>
    </rPh>
    <phoneticPr fontId="4"/>
  </si>
  <si>
    <t>勝瀬小学校体育館</t>
    <rPh sb="0" eb="2">
      <t>カッセ</t>
    </rPh>
    <rPh sb="2" eb="3">
      <t>ショウ</t>
    </rPh>
    <rPh sb="3" eb="5">
      <t>ガッコウ</t>
    </rPh>
    <rPh sb="5" eb="7">
      <t>タイイク</t>
    </rPh>
    <rPh sb="7" eb="8">
      <t>カン</t>
    </rPh>
    <phoneticPr fontId="4"/>
  </si>
  <si>
    <t>富士見市役所</t>
    <rPh sb="0" eb="3">
      <t>フジミ</t>
    </rPh>
    <rPh sb="3" eb="6">
      <t>シヤクショ</t>
    </rPh>
    <phoneticPr fontId="4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</si>
  <si>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</si>
  <si>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</si>
  <si>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投票区・投票所</t>
    <rPh sb="0" eb="2">
      <t>トウヒョウ</t>
    </rPh>
    <rPh sb="2" eb="3">
      <t>ク</t>
    </rPh>
    <rPh sb="4" eb="6">
      <t>トウヒョウ</t>
    </rPh>
    <rPh sb="6" eb="7">
      <t>ジョ</t>
    </rPh>
    <phoneticPr fontId="4"/>
  </si>
  <si>
    <t>令和３年９月１日現在　　　単位：人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タンイ</t>
    </rPh>
    <rPh sb="16" eb="17">
      <t>ニン</t>
    </rPh>
    <phoneticPr fontId="4"/>
  </si>
  <si>
    <t>2 投票区別選挙人名簿登録者数</t>
    <rPh sb="2" eb="4">
      <t>トウヒョウ</t>
    </rPh>
    <rPh sb="4" eb="5">
      <t>ク</t>
    </rPh>
    <rPh sb="5" eb="6">
      <t>ベツ</t>
    </rPh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phoneticPr fontId="4"/>
  </si>
  <si>
    <t xml:space="preserve"> </t>
    <phoneticPr fontId="4"/>
  </si>
  <si>
    <t xml:space="preserve">    3.10.31</t>
  </si>
  <si>
    <t>（比例代表）</t>
    <phoneticPr fontId="4"/>
  </si>
  <si>
    <t xml:space="preserve">    3.10.31</t>
    <phoneticPr fontId="1"/>
  </si>
  <si>
    <t>（小選挙区）</t>
  </si>
  <si>
    <t>衆議院議員</t>
    <phoneticPr fontId="4"/>
  </si>
  <si>
    <t xml:space="preserve">    3. 3.28</t>
    <phoneticPr fontId="1"/>
  </si>
  <si>
    <t>市議会議員</t>
    <phoneticPr fontId="4"/>
  </si>
  <si>
    <t xml:space="preserve">    2. 7.26</t>
    <phoneticPr fontId="1"/>
  </si>
  <si>
    <t>（補欠）</t>
  </si>
  <si>
    <t>市議会議員</t>
    <rPh sb="0" eb="1">
      <t>シ</t>
    </rPh>
    <rPh sb="1" eb="3">
      <t>ギカイ</t>
    </rPh>
    <rPh sb="3" eb="5">
      <t>ギイン</t>
    </rPh>
    <phoneticPr fontId="4"/>
  </si>
  <si>
    <t>市長</t>
    <rPh sb="0" eb="2">
      <t>シチョウ</t>
    </rPh>
    <phoneticPr fontId="4"/>
  </si>
  <si>
    <t xml:space="preserve">   元.10.27</t>
    <phoneticPr fontId="4"/>
  </si>
  <si>
    <t>参議院議員</t>
    <rPh sb="0" eb="3">
      <t>サンギイン</t>
    </rPh>
    <rPh sb="3" eb="5">
      <t>ギイン</t>
    </rPh>
    <phoneticPr fontId="4"/>
  </si>
  <si>
    <t xml:space="preserve">   元. 8.25</t>
    <rPh sb="3" eb="4">
      <t>ゲン</t>
    </rPh>
    <phoneticPr fontId="4"/>
  </si>
  <si>
    <t>知事</t>
    <rPh sb="0" eb="2">
      <t>チジ</t>
    </rPh>
    <phoneticPr fontId="4"/>
  </si>
  <si>
    <t xml:space="preserve">   元. 7.21</t>
    <rPh sb="3" eb="4">
      <t>ゲン</t>
    </rPh>
    <phoneticPr fontId="4"/>
  </si>
  <si>
    <t>令元. 7.21</t>
    <rPh sb="0" eb="1">
      <t>レイ</t>
    </rPh>
    <rPh sb="1" eb="2">
      <t>ゲン</t>
    </rPh>
    <phoneticPr fontId="4"/>
  </si>
  <si>
    <t>（県選出）</t>
    <phoneticPr fontId="4"/>
  </si>
  <si>
    <t>参議院議員</t>
    <phoneticPr fontId="4"/>
  </si>
  <si>
    <t xml:space="preserve">   31.4.7</t>
    <phoneticPr fontId="4"/>
  </si>
  <si>
    <t>県議会議員</t>
    <rPh sb="0" eb="3">
      <t>ケンギカイ</t>
    </rPh>
    <rPh sb="3" eb="5">
      <t>ギイン</t>
    </rPh>
    <phoneticPr fontId="4"/>
  </si>
  <si>
    <t xml:space="preserve">   29.10.22</t>
    <phoneticPr fontId="4"/>
  </si>
  <si>
    <t xml:space="preserve">   29.3.26</t>
    <phoneticPr fontId="4"/>
  </si>
  <si>
    <t xml:space="preserve">   28.7.31</t>
    <phoneticPr fontId="4"/>
  </si>
  <si>
    <t xml:space="preserve">   28.7.10</t>
    <phoneticPr fontId="4"/>
  </si>
  <si>
    <t xml:space="preserve">   27.8.9</t>
    <phoneticPr fontId="4"/>
  </si>
  <si>
    <t xml:space="preserve">   27.4.12</t>
    <phoneticPr fontId="4"/>
  </si>
  <si>
    <t xml:space="preserve">   26.12.14</t>
    <phoneticPr fontId="4"/>
  </si>
  <si>
    <t>　 25.7.21</t>
    <phoneticPr fontId="4"/>
  </si>
  <si>
    <t xml:space="preserve">   25.7.21</t>
    <phoneticPr fontId="4"/>
  </si>
  <si>
    <t xml:space="preserve">   25.3.24</t>
    <phoneticPr fontId="4"/>
  </si>
  <si>
    <t>市議会議員</t>
  </si>
  <si>
    <t xml:space="preserve">   24.12.16</t>
    <phoneticPr fontId="4"/>
  </si>
  <si>
    <t>衆議院議員</t>
    <rPh sb="0" eb="3">
      <t>シュウギイン</t>
    </rPh>
    <rPh sb="3" eb="5">
      <t>ギイン</t>
    </rPh>
    <phoneticPr fontId="4"/>
  </si>
  <si>
    <t xml:space="preserve">   24.7.22</t>
    <phoneticPr fontId="4"/>
  </si>
  <si>
    <t xml:space="preserve">   23.7.31</t>
    <phoneticPr fontId="4"/>
  </si>
  <si>
    <t>無　投　票</t>
    <rPh sb="0" eb="1">
      <t>ム</t>
    </rPh>
    <rPh sb="2" eb="3">
      <t>ナ</t>
    </rPh>
    <rPh sb="4" eb="5">
      <t>ヒョウ</t>
    </rPh>
    <phoneticPr fontId="4"/>
  </si>
  <si>
    <t xml:space="preserve">   23.4.10</t>
    <phoneticPr fontId="4"/>
  </si>
  <si>
    <t>　 22.7.11</t>
    <phoneticPr fontId="4"/>
  </si>
  <si>
    <t xml:space="preserve">   22.7.11</t>
    <phoneticPr fontId="4"/>
  </si>
  <si>
    <t xml:space="preserve">   21.8.30</t>
    <phoneticPr fontId="4"/>
  </si>
  <si>
    <t xml:space="preserve">   21.3.22</t>
    <phoneticPr fontId="4"/>
  </si>
  <si>
    <t xml:space="preserve">   20.7.20</t>
    <phoneticPr fontId="4"/>
  </si>
  <si>
    <t xml:space="preserve">   19.8.26</t>
    <phoneticPr fontId="4"/>
  </si>
  <si>
    <t xml:space="preserve">   19.7.29</t>
    <phoneticPr fontId="4"/>
  </si>
  <si>
    <t xml:space="preserve">   19.4.8 </t>
    <phoneticPr fontId="4"/>
  </si>
  <si>
    <t xml:space="preserve">   17. 9.11</t>
  </si>
  <si>
    <t xml:space="preserve">   17. 9.11</t>
    <phoneticPr fontId="4"/>
  </si>
  <si>
    <t xml:space="preserve">   17. 3.27</t>
    <phoneticPr fontId="4"/>
  </si>
  <si>
    <t xml:space="preserve">   16. 7.25</t>
    <phoneticPr fontId="4"/>
  </si>
  <si>
    <t xml:space="preserve">   16. 7.11</t>
    <phoneticPr fontId="4"/>
  </si>
  <si>
    <t>（比例代表）</t>
  </si>
  <si>
    <t xml:space="preserve">   15. 11.9</t>
    <phoneticPr fontId="4"/>
  </si>
  <si>
    <t xml:space="preserve">   15. 10.26</t>
    <phoneticPr fontId="4"/>
  </si>
  <si>
    <t>（県選出）（補欠）</t>
    <phoneticPr fontId="4"/>
  </si>
  <si>
    <t>参議院</t>
    <rPh sb="0" eb="3">
      <t>サンギイン</t>
    </rPh>
    <phoneticPr fontId="4"/>
  </si>
  <si>
    <t xml:space="preserve">   15. 8.31</t>
    <phoneticPr fontId="4"/>
  </si>
  <si>
    <t xml:space="preserve">   15. 4.13</t>
    <phoneticPr fontId="4"/>
  </si>
  <si>
    <t xml:space="preserve">   13. 7.29</t>
    <phoneticPr fontId="4"/>
  </si>
  <si>
    <t xml:space="preserve">   13. 3.25</t>
    <phoneticPr fontId="4"/>
  </si>
  <si>
    <t xml:space="preserve">   12. 7.30</t>
    <phoneticPr fontId="4"/>
  </si>
  <si>
    <t xml:space="preserve">   12. 6.25</t>
    <phoneticPr fontId="4"/>
  </si>
  <si>
    <t>（小選挙区）</t>
    <phoneticPr fontId="4"/>
  </si>
  <si>
    <t xml:space="preserve">   11. 4.11</t>
    <phoneticPr fontId="4"/>
  </si>
  <si>
    <t xml:space="preserve">   10. 7.12</t>
    <phoneticPr fontId="4"/>
  </si>
  <si>
    <t xml:space="preserve">    9. 3.30</t>
    <phoneticPr fontId="4"/>
  </si>
  <si>
    <t xml:space="preserve">    8.10.20</t>
    <phoneticPr fontId="4"/>
  </si>
  <si>
    <t xml:space="preserve">    8. 7.28</t>
    <phoneticPr fontId="4"/>
  </si>
  <si>
    <t>（補欠）</t>
    <phoneticPr fontId="4"/>
  </si>
  <si>
    <t xml:space="preserve">    8. 6.23</t>
    <phoneticPr fontId="4"/>
  </si>
  <si>
    <t xml:space="preserve">    7. 7.23</t>
    <phoneticPr fontId="4"/>
  </si>
  <si>
    <t xml:space="preserve">    7. 4. 9</t>
    <phoneticPr fontId="4"/>
  </si>
  <si>
    <t xml:space="preserve">    5. 7.18</t>
    <phoneticPr fontId="4"/>
  </si>
  <si>
    <t xml:space="preserve">    5. 3.28</t>
    <phoneticPr fontId="4"/>
  </si>
  <si>
    <t xml:space="preserve">    4. 8. 2</t>
    <phoneticPr fontId="4"/>
  </si>
  <si>
    <t xml:space="preserve">    4. 7.26</t>
    <phoneticPr fontId="4"/>
  </si>
  <si>
    <t xml:space="preserve">    4. 6.21</t>
    <phoneticPr fontId="4"/>
  </si>
  <si>
    <t xml:space="preserve">    3. 6.16</t>
    <phoneticPr fontId="4"/>
  </si>
  <si>
    <t xml:space="preserve">    3. 4. 7</t>
    <phoneticPr fontId="4"/>
  </si>
  <si>
    <t xml:space="preserve">    2. 2.18</t>
    <phoneticPr fontId="4"/>
  </si>
  <si>
    <t xml:space="preserve">   元. 7.23</t>
    <rPh sb="3" eb="4">
      <t>モト</t>
    </rPh>
    <phoneticPr fontId="4"/>
  </si>
  <si>
    <t>平元. 3.26</t>
    <rPh sb="0" eb="2">
      <t>ヒラモト</t>
    </rPh>
    <phoneticPr fontId="4"/>
  </si>
  <si>
    <t xml:space="preserve">   63. 7.31</t>
    <phoneticPr fontId="4"/>
  </si>
  <si>
    <t xml:space="preserve">   63. 6.12</t>
    <phoneticPr fontId="4"/>
  </si>
  <si>
    <t xml:space="preserve">   62. 4.12</t>
    <phoneticPr fontId="4"/>
  </si>
  <si>
    <t xml:space="preserve">   61. 7. 6</t>
    <phoneticPr fontId="4"/>
  </si>
  <si>
    <t xml:space="preserve">   60. 3.24</t>
    <phoneticPr fontId="4"/>
  </si>
  <si>
    <t xml:space="preserve">   59. 8. 5</t>
    <phoneticPr fontId="4"/>
  </si>
  <si>
    <t xml:space="preserve">   59. 7. 1</t>
    <phoneticPr fontId="4"/>
  </si>
  <si>
    <t xml:space="preserve">   58.12.18</t>
    <phoneticPr fontId="4"/>
  </si>
  <si>
    <t xml:space="preserve">   58. 6.26</t>
    <phoneticPr fontId="4"/>
  </si>
  <si>
    <t xml:space="preserve">   58. 4.10</t>
    <phoneticPr fontId="4"/>
  </si>
  <si>
    <t xml:space="preserve">   56. 3.29</t>
    <phoneticPr fontId="4"/>
  </si>
  <si>
    <t xml:space="preserve">   55. 8. 3</t>
    <phoneticPr fontId="4"/>
  </si>
  <si>
    <t xml:space="preserve">   55. 6.22</t>
    <phoneticPr fontId="4"/>
  </si>
  <si>
    <t>（全国区）</t>
    <rPh sb="1" eb="4">
      <t>ゼンコクク</t>
    </rPh>
    <phoneticPr fontId="4"/>
  </si>
  <si>
    <t>（地方区）</t>
    <phoneticPr fontId="4"/>
  </si>
  <si>
    <t xml:space="preserve">   54.10. 7</t>
    <phoneticPr fontId="4"/>
  </si>
  <si>
    <t xml:space="preserve">   54. 4. 8</t>
    <phoneticPr fontId="4"/>
  </si>
  <si>
    <t xml:space="preserve">   52. 7.10</t>
    <phoneticPr fontId="4"/>
  </si>
  <si>
    <t>（全国区）</t>
    <phoneticPr fontId="4"/>
  </si>
  <si>
    <t xml:space="preserve">   52. 3.27</t>
    <phoneticPr fontId="4"/>
  </si>
  <si>
    <t xml:space="preserve">   51.12. 5</t>
    <phoneticPr fontId="4"/>
  </si>
  <si>
    <t xml:space="preserve">   51. 8. 8</t>
    <phoneticPr fontId="4"/>
  </si>
  <si>
    <t xml:space="preserve">   51. 7. 4</t>
    <phoneticPr fontId="4"/>
  </si>
  <si>
    <t xml:space="preserve">   50. 4.13</t>
    <phoneticPr fontId="4"/>
  </si>
  <si>
    <t xml:space="preserve">   49. 7. 7</t>
    <phoneticPr fontId="4"/>
  </si>
  <si>
    <t>（全国区）</t>
  </si>
  <si>
    <t xml:space="preserve">   48. 3.25</t>
    <phoneticPr fontId="4"/>
  </si>
  <si>
    <t xml:space="preserve">   47.12.10</t>
    <phoneticPr fontId="4"/>
  </si>
  <si>
    <t xml:space="preserve">   47. 8.20</t>
    <phoneticPr fontId="4"/>
  </si>
  <si>
    <t>昭47. 7. 2</t>
    <rPh sb="0" eb="1">
      <t>ショウ</t>
    </rPh>
    <phoneticPr fontId="4"/>
  </si>
  <si>
    <t>（％）</t>
    <phoneticPr fontId="4"/>
  </si>
  <si>
    <t>計</t>
    <rPh sb="0" eb="1">
      <t>ケイ</t>
    </rPh>
    <phoneticPr fontId="4"/>
  </si>
  <si>
    <t>投票率</t>
    <rPh sb="0" eb="2">
      <t>トウヒョウ</t>
    </rPh>
    <rPh sb="2" eb="3">
      <t>リツ</t>
    </rPh>
    <phoneticPr fontId="4"/>
  </si>
  <si>
    <t>投  票  者  数</t>
    <rPh sb="0" eb="1">
      <t>ナ</t>
    </rPh>
    <rPh sb="3" eb="4">
      <t>ヒョウ</t>
    </rPh>
    <rPh sb="6" eb="7">
      <t>モノ</t>
    </rPh>
    <rPh sb="9" eb="10">
      <t>スウ</t>
    </rPh>
    <phoneticPr fontId="4"/>
  </si>
  <si>
    <t>当　　　日　　　　有権者数</t>
    <rPh sb="0" eb="1">
      <t>トウ</t>
    </rPh>
    <rPh sb="4" eb="5">
      <t>ヒ</t>
    </rPh>
    <rPh sb="9" eb="12">
      <t>ユウケンシャ</t>
    </rPh>
    <rPh sb="12" eb="13">
      <t>スウ</t>
    </rPh>
    <phoneticPr fontId="4"/>
  </si>
  <si>
    <t>執行年月日</t>
    <rPh sb="0" eb="2">
      <t>シッコウ</t>
    </rPh>
    <rPh sb="2" eb="5">
      <t>ネンガッピ</t>
    </rPh>
    <phoneticPr fontId="4"/>
  </si>
  <si>
    <t>選挙の種別</t>
    <rPh sb="0" eb="2">
      <t>センキョ</t>
    </rPh>
    <rPh sb="3" eb="5">
      <t>シュベツ</t>
    </rPh>
    <phoneticPr fontId="4"/>
  </si>
  <si>
    <t>単位：人</t>
    <rPh sb="0" eb="2">
      <t>タンイ</t>
    </rPh>
    <rPh sb="3" eb="4">
      <t>ヒト</t>
    </rPh>
    <phoneticPr fontId="4"/>
  </si>
  <si>
    <t>3 各選挙の投票状況</t>
    <rPh sb="2" eb="3">
      <t>カク</t>
    </rPh>
    <rPh sb="3" eb="5">
      <t>センキョ</t>
    </rPh>
    <rPh sb="6" eb="8">
      <t>トウヒョウ</t>
    </rPh>
    <rPh sb="8" eb="10">
      <t>ジョウキョウ</t>
    </rPh>
    <phoneticPr fontId="4"/>
  </si>
  <si>
    <t>　注）昭和31年、34年、38年は村長選挙、昭和42年、46年は町長選挙</t>
    <rPh sb="1" eb="2">
      <t>チュウ</t>
    </rPh>
    <rPh sb="3" eb="5">
      <t>ショウワ</t>
    </rPh>
    <rPh sb="7" eb="8">
      <t>ネン</t>
    </rPh>
    <rPh sb="11" eb="12">
      <t>ネン</t>
    </rPh>
    <rPh sb="15" eb="16">
      <t>ネン</t>
    </rPh>
    <rPh sb="17" eb="19">
      <t>ソンチョウ</t>
    </rPh>
    <rPh sb="19" eb="21">
      <t>センキョ</t>
    </rPh>
    <rPh sb="22" eb="24">
      <t>ショウワ</t>
    </rPh>
    <rPh sb="26" eb="27">
      <t>ネン</t>
    </rPh>
    <rPh sb="30" eb="31">
      <t>ネン</t>
    </rPh>
    <rPh sb="32" eb="34">
      <t>チョウチョウ</t>
    </rPh>
    <rPh sb="34" eb="36">
      <t>センキョ</t>
    </rPh>
    <phoneticPr fontId="4"/>
  </si>
  <si>
    <t xml:space="preserve">   令 2. 7.26</t>
    <rPh sb="3" eb="4">
      <t>レイ</t>
    </rPh>
    <phoneticPr fontId="4"/>
  </si>
  <si>
    <t xml:space="preserve">   28. 7.31</t>
    <phoneticPr fontId="4"/>
  </si>
  <si>
    <t xml:space="preserve">   24. 7.22</t>
    <phoneticPr fontId="4"/>
  </si>
  <si>
    <t xml:space="preserve">   20. 7.20</t>
    <phoneticPr fontId="4"/>
  </si>
  <si>
    <t>平 4. 8. 2</t>
    <rPh sb="0" eb="1">
      <t>タイラ</t>
    </rPh>
    <phoneticPr fontId="4"/>
  </si>
  <si>
    <t xml:space="preserve">   46. 4.25</t>
    <phoneticPr fontId="4"/>
  </si>
  <si>
    <t xml:space="preserve">   42. 4.30</t>
    <phoneticPr fontId="4"/>
  </si>
  <si>
    <t xml:space="preserve">   38. 4.30</t>
    <phoneticPr fontId="4"/>
  </si>
  <si>
    <t xml:space="preserve">   34. 4.30</t>
    <phoneticPr fontId="4"/>
  </si>
  <si>
    <t>昭31.11.16</t>
    <rPh sb="0" eb="1">
      <t>ショウ</t>
    </rPh>
    <phoneticPr fontId="4"/>
  </si>
  <si>
    <t>投票率（％）</t>
    <rPh sb="0" eb="2">
      <t>トウヒョウ</t>
    </rPh>
    <rPh sb="2" eb="3">
      <t>リツ</t>
    </rPh>
    <phoneticPr fontId="4"/>
  </si>
  <si>
    <t>投票者数（人）</t>
    <rPh sb="0" eb="3">
      <t>トウヒョウシャ</t>
    </rPh>
    <rPh sb="3" eb="4">
      <t>スウ</t>
    </rPh>
    <rPh sb="5" eb="6">
      <t>ニン</t>
    </rPh>
    <phoneticPr fontId="4"/>
  </si>
  <si>
    <t>当日有権者数（人）</t>
    <rPh sb="0" eb="2">
      <t>トウジツ</t>
    </rPh>
    <rPh sb="2" eb="4">
      <t>ユウケン</t>
    </rPh>
    <rPh sb="4" eb="5">
      <t>シャ</t>
    </rPh>
    <rPh sb="5" eb="6">
      <t>スウ</t>
    </rPh>
    <rPh sb="7" eb="8">
      <t>ニン</t>
    </rPh>
    <phoneticPr fontId="4"/>
  </si>
  <si>
    <t>4 富士見市長選挙投票状況の推移</t>
    <rPh sb="2" eb="7">
      <t>フジミシチョウ</t>
    </rPh>
    <rPh sb="7" eb="9">
      <t>センキョ</t>
    </rPh>
    <rPh sb="9" eb="11">
      <t>トウヒョウ</t>
    </rPh>
    <rPh sb="11" eb="13">
      <t>ジョウキョウ</t>
    </rPh>
    <rPh sb="14" eb="16">
      <t>スイイ</t>
    </rPh>
    <phoneticPr fontId="4"/>
  </si>
  <si>
    <t>　注）昭和32年、36年は村議会選挙、昭和40年、44年は町議会選挙</t>
    <rPh sb="1" eb="2">
      <t>チュウ</t>
    </rPh>
    <rPh sb="3" eb="4">
      <t>ショウ</t>
    </rPh>
    <rPh sb="4" eb="5">
      <t>ワ</t>
    </rPh>
    <rPh sb="7" eb="8">
      <t>ネン</t>
    </rPh>
    <rPh sb="11" eb="12">
      <t>ネン</t>
    </rPh>
    <rPh sb="13" eb="16">
      <t>ソンギカイ</t>
    </rPh>
    <rPh sb="16" eb="18">
      <t>センキョ</t>
    </rPh>
    <rPh sb="19" eb="20">
      <t>ショウ</t>
    </rPh>
    <rPh sb="20" eb="21">
      <t>ワ</t>
    </rPh>
    <rPh sb="23" eb="24">
      <t>ネン</t>
    </rPh>
    <rPh sb="27" eb="28">
      <t>ネン</t>
    </rPh>
    <rPh sb="29" eb="32">
      <t>チョウギカイ</t>
    </rPh>
    <rPh sb="32" eb="34">
      <t>センキョ</t>
    </rPh>
    <phoneticPr fontId="4"/>
  </si>
  <si>
    <t>　 29. 3.26</t>
    <phoneticPr fontId="4"/>
  </si>
  <si>
    <t xml:space="preserve">   25. 3.24</t>
    <phoneticPr fontId="4"/>
  </si>
  <si>
    <t>　 21. 3.22</t>
    <phoneticPr fontId="4"/>
  </si>
  <si>
    <t xml:space="preserve">   17. 3.27</t>
  </si>
  <si>
    <t>平元. 3.26</t>
    <rPh sb="0" eb="1">
      <t>タイラ</t>
    </rPh>
    <rPh sb="1" eb="2">
      <t>ガン</t>
    </rPh>
    <phoneticPr fontId="4"/>
  </si>
  <si>
    <t xml:space="preserve">   44. 3.23</t>
    <phoneticPr fontId="4"/>
  </si>
  <si>
    <t xml:space="preserve">   40. 3.27</t>
    <phoneticPr fontId="4"/>
  </si>
  <si>
    <t xml:space="preserve">   36. 3.26</t>
    <phoneticPr fontId="4"/>
  </si>
  <si>
    <t>昭32. 3.24</t>
    <rPh sb="0" eb="1">
      <t>ショウ</t>
    </rPh>
    <phoneticPr fontId="4"/>
  </si>
  <si>
    <t>5 富士見市議会議員一般選挙投票状況の推移</t>
    <rPh sb="2" eb="6">
      <t>フジミシ</t>
    </rPh>
    <rPh sb="6" eb="8">
      <t>ギカイ</t>
    </rPh>
    <rPh sb="8" eb="10">
      <t>ギイン</t>
    </rPh>
    <rPh sb="10" eb="12">
      <t>イッパン</t>
    </rPh>
    <rPh sb="12" eb="14">
      <t>センキョ</t>
    </rPh>
    <rPh sb="14" eb="16">
      <t>トウヒョウ</t>
    </rPh>
    <rPh sb="16" eb="18">
      <t>ジョウキョウ</t>
    </rPh>
    <rPh sb="19" eb="21">
      <t>スイイ</t>
    </rPh>
    <phoneticPr fontId="4"/>
  </si>
  <si>
    <t xml:space="preserve">  令3. 3.28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</si>
</sst>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_ "/>
    <numFmt numFmtId="178" formatCode="0.00_ "/>
    <numFmt numFmtId="179" formatCode="#,##0.00_ ;[Red]\-#,##0.00\ 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134">
    <xf numFmtId="0" fontId="0" fillId="0" borderId="0" xfId="0">
      <alignment vertical="center"/>
    </xf>
    <xf numFmtId="38" fontId="3" fillId="0" borderId="0" xfId="1" applyFont="1"/>
    <xf numFmtId="38" fontId="5" fillId="0" borderId="0" xfId="1" applyFont="1" applyAlignment="1">
      <alignment horizontal="left" indent="1"/>
    </xf>
    <xf numFmtId="38" fontId="6" fillId="0" borderId="1" xfId="1" applyFont="1" applyBorder="1"/>
    <xf numFmtId="38" fontId="6" fillId="0" borderId="0" xfId="1" applyFont="1"/>
    <xf numFmtId="38" fontId="6" fillId="0" borderId="0" xfId="1" applyFont="1" applyBorder="1" applyAlignment="1">
      <alignment horizontal="right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57" fontId="6" fillId="0" borderId="6" xfId="1" applyNumberFormat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6" fillId="0" borderId="6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/>
    <xf numFmtId="38" fontId="6" fillId="0" borderId="7" xfId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Border="1"/>
    <xf numFmtId="38" fontId="6" fillId="0" borderId="7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38" fontId="6" fillId="0" borderId="1" xfId="1" applyFont="1" applyFill="1" applyBorder="1"/>
    <xf numFmtId="38" fontId="6" fillId="0" borderId="0" xfId="1" applyFont="1" applyAlignment="1">
      <alignment horizontal="left"/>
    </xf>
    <xf numFmtId="38" fontId="6" fillId="0" borderId="0" xfId="1" applyFont="1" applyFill="1"/>
    <xf numFmtId="38" fontId="3" fillId="0" borderId="0" xfId="1" applyFont="1" applyFill="1"/>
    <xf numFmtId="38" fontId="3" fillId="0" borderId="0" xfId="1" applyFont="1" applyAlignment="1">
      <alignment horizontal="left"/>
    </xf>
    <xf numFmtId="38" fontId="6" fillId="0" borderId="0" xfId="1" applyFont="1" applyAlignment="1">
      <alignment horizontal="left" vertical="center"/>
    </xf>
    <xf numFmtId="38" fontId="6" fillId="0" borderId="0" xfId="1" applyFont="1" applyFill="1" applyAlignment="1">
      <alignment vertical="center"/>
    </xf>
    <xf numFmtId="0" fontId="3" fillId="0" borderId="0" xfId="2" applyFont="1" applyFill="1"/>
    <xf numFmtId="177" fontId="3" fillId="0" borderId="0" xfId="2" applyNumberFormat="1" applyFont="1" applyFill="1"/>
    <xf numFmtId="0" fontId="6" fillId="0" borderId="0" xfId="2" applyFont="1" applyFill="1"/>
    <xf numFmtId="0" fontId="6" fillId="0" borderId="0" xfId="2" applyFont="1" applyFill="1" applyAlignment="1">
      <alignment horizontal="left"/>
    </xf>
    <xf numFmtId="177" fontId="6" fillId="0" borderId="0" xfId="2" applyNumberFormat="1" applyFont="1" applyFill="1"/>
    <xf numFmtId="0" fontId="6" fillId="0" borderId="0" xfId="2" applyFont="1" applyFill="1" applyAlignment="1">
      <alignment horizontal="left" vertical="center"/>
    </xf>
    <xf numFmtId="0" fontId="6" fillId="0" borderId="0" xfId="2" applyFont="1" applyFill="1" applyAlignment="1">
      <alignment vertical="center"/>
    </xf>
    <xf numFmtId="177" fontId="6" fillId="0" borderId="1" xfId="2" applyNumberFormat="1" applyFont="1" applyFill="1" applyBorder="1" applyAlignment="1">
      <alignment vertical="center"/>
    </xf>
    <xf numFmtId="177" fontId="6" fillId="0" borderId="8" xfId="2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 indent="1"/>
    </xf>
    <xf numFmtId="0" fontId="6" fillId="0" borderId="1" xfId="2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7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 indent="1"/>
    </xf>
    <xf numFmtId="0" fontId="6" fillId="0" borderId="0" xfId="2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horizontal="left" vertical="center" indent="2"/>
    </xf>
    <xf numFmtId="177" fontId="6" fillId="0" borderId="7" xfId="2" applyNumberFormat="1" applyFont="1" applyFill="1" applyBorder="1" applyAlignment="1">
      <alignment horizontal="left" vertical="center" indent="2"/>
    </xf>
    <xf numFmtId="0" fontId="6" fillId="0" borderId="0" xfId="2" applyFont="1" applyFill="1" applyAlignment="1">
      <alignment horizontal="center" vertical="center"/>
    </xf>
    <xf numFmtId="177" fontId="8" fillId="0" borderId="9" xfId="2" applyNumberFormat="1" applyFont="1" applyFill="1" applyBorder="1" applyAlignment="1">
      <alignment vertical="center"/>
    </xf>
    <xf numFmtId="177" fontId="8" fillId="0" borderId="10" xfId="2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left" vertical="center" indent="1"/>
    </xf>
    <xf numFmtId="0" fontId="8" fillId="0" borderId="9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right"/>
    </xf>
    <xf numFmtId="0" fontId="6" fillId="0" borderId="1" xfId="2" applyFont="1" applyFill="1" applyBorder="1"/>
    <xf numFmtId="0" fontId="5" fillId="0" borderId="0" xfId="2" applyFont="1" applyFill="1" applyAlignment="1">
      <alignment horizontal="left" indent="1"/>
    </xf>
    <xf numFmtId="0" fontId="3" fillId="0" borderId="0" xfId="2" applyFont="1" applyAlignment="1">
      <alignment vertical="center"/>
    </xf>
    <xf numFmtId="177" fontId="3" fillId="0" borderId="0" xfId="2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horizontal="right"/>
    </xf>
    <xf numFmtId="177" fontId="6" fillId="0" borderId="0" xfId="2" applyNumberFormat="1" applyFont="1" applyBorder="1" applyAlignment="1">
      <alignment vertical="center"/>
    </xf>
    <xf numFmtId="57" fontId="6" fillId="0" borderId="0" xfId="2" applyNumberFormat="1" applyFont="1" applyBorder="1" applyAlignment="1">
      <alignment horizontal="left" vertical="center" indent="3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vertical="center"/>
    </xf>
    <xf numFmtId="178" fontId="6" fillId="0" borderId="1" xfId="2" applyNumberFormat="1" applyFont="1" applyBorder="1" applyAlignment="1">
      <alignment vertical="center"/>
    </xf>
    <xf numFmtId="177" fontId="6" fillId="0" borderId="1" xfId="2" applyNumberFormat="1" applyFont="1" applyBorder="1" applyAlignment="1">
      <alignment vertical="center"/>
    </xf>
    <xf numFmtId="57" fontId="6" fillId="0" borderId="8" xfId="2" applyNumberFormat="1" applyFont="1" applyBorder="1" applyAlignment="1">
      <alignment horizontal="left" vertical="center" indent="2"/>
    </xf>
    <xf numFmtId="0" fontId="6" fillId="0" borderId="13" xfId="2" applyFont="1" applyBorder="1" applyAlignment="1">
      <alignment vertical="center"/>
    </xf>
    <xf numFmtId="0" fontId="6" fillId="0" borderId="1" xfId="2" applyFont="1" applyBorder="1" applyAlignment="1">
      <alignment horizontal="left" vertical="center" indent="1"/>
    </xf>
    <xf numFmtId="178" fontId="6" fillId="0" borderId="0" xfId="2" applyNumberFormat="1" applyFont="1" applyBorder="1" applyAlignment="1">
      <alignment vertical="center"/>
    </xf>
    <xf numFmtId="57" fontId="6" fillId="0" borderId="7" xfId="2" applyNumberFormat="1" applyFont="1" applyBorder="1" applyAlignment="1">
      <alignment horizontal="left" vertical="center" indent="2"/>
    </xf>
    <xf numFmtId="0" fontId="6" fillId="0" borderId="6" xfId="2" applyFont="1" applyBorder="1" applyAlignment="1">
      <alignment vertical="center"/>
    </xf>
    <xf numFmtId="0" fontId="6" fillId="0" borderId="0" xfId="2" applyFont="1" applyBorder="1" applyAlignment="1">
      <alignment horizontal="left" vertical="center" indent="1"/>
    </xf>
    <xf numFmtId="178" fontId="6" fillId="0" borderId="0" xfId="2" applyNumberFormat="1" applyFont="1" applyBorder="1" applyAlignment="1">
      <alignment horizontal="centerContinuous" vertical="center"/>
    </xf>
    <xf numFmtId="177" fontId="6" fillId="0" borderId="0" xfId="2" applyNumberFormat="1" applyFont="1" applyBorder="1" applyAlignment="1">
      <alignment horizontal="centerContinuous" vertical="center"/>
    </xf>
    <xf numFmtId="178" fontId="6" fillId="0" borderId="0" xfId="2" applyNumberFormat="1" applyFont="1" applyAlignment="1">
      <alignment vertical="center"/>
    </xf>
    <xf numFmtId="177" fontId="6" fillId="0" borderId="0" xfId="2" applyNumberFormat="1" applyFont="1" applyAlignment="1">
      <alignment vertical="center"/>
    </xf>
    <xf numFmtId="178" fontId="6" fillId="0" borderId="0" xfId="2" applyNumberFormat="1" applyFont="1" applyAlignment="1">
      <alignment horizontal="centerContinuous" vertical="center"/>
    </xf>
    <xf numFmtId="177" fontId="6" fillId="0" borderId="0" xfId="2" applyNumberFormat="1" applyFont="1" applyAlignment="1">
      <alignment horizontal="centerContinuous" vertical="center"/>
    </xf>
    <xf numFmtId="0" fontId="6" fillId="0" borderId="6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6" fillId="0" borderId="2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5" fillId="0" borderId="0" xfId="2" applyFont="1" applyAlignment="1">
      <alignment horizontal="left" vertical="center" indent="1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179" fontId="6" fillId="0" borderId="1" xfId="1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7" xfId="1" applyFont="1" applyBorder="1" applyAlignment="1">
      <alignment vertical="center"/>
    </xf>
    <xf numFmtId="179" fontId="6" fillId="0" borderId="9" xfId="1" applyNumberFormat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9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0" xfId="1" applyFont="1" applyAlignment="1">
      <alignment horizontal="center"/>
    </xf>
    <xf numFmtId="38" fontId="3" fillId="0" borderId="1" xfId="1" applyFont="1" applyBorder="1"/>
    <xf numFmtId="38" fontId="5" fillId="0" borderId="0" xfId="1" applyFont="1" applyAlignment="1">
      <alignment horizontal="left" vertical="center" indent="1"/>
    </xf>
    <xf numFmtId="38" fontId="6" fillId="0" borderId="0" xfId="1" applyFont="1" applyFill="1" applyBorder="1" applyAlignment="1">
      <alignment horizontal="left" vertical="center"/>
    </xf>
    <xf numFmtId="179" fontId="6" fillId="0" borderId="0" xfId="1" applyNumberFormat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7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5" xfId="1" applyFont="1" applyBorder="1" applyAlignment="1">
      <alignment vertical="center"/>
    </xf>
    <xf numFmtId="38" fontId="6" fillId="0" borderId="12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0"/>
  <sheetViews>
    <sheetView showGridLines="0" view="pageBreakPreview" zoomScaleNormal="100" zoomScaleSheetLayoutView="100" workbookViewId="0">
      <selection activeCell="C37" sqref="C37"/>
    </sheetView>
  </sheetViews>
  <sheetFormatPr defaultRowHeight="13.5"/>
  <cols>
    <col min="1" max="1" width="18.875" style="1" customWidth="1"/>
    <col min="2" max="4" width="19.5" style="1" customWidth="1"/>
    <col min="5" max="5" width="13.5" style="1" customWidth="1"/>
    <col min="6" max="6" width="5.625" style="1" customWidth="1"/>
    <col min="7" max="16384" width="9" style="1"/>
  </cols>
  <sheetData>
    <row r="1" spans="1:6">
      <c r="A1" s="1" t="s">
        <v>0</v>
      </c>
    </row>
    <row r="2" spans="1:6" ht="17.25">
      <c r="A2" s="2" t="s">
        <v>1</v>
      </c>
    </row>
    <row r="3" spans="1:6" s="4" customFormat="1" ht="16.5" customHeight="1" thickBot="1">
      <c r="A3" s="3"/>
      <c r="B3" s="3"/>
      <c r="C3" s="3"/>
      <c r="D3" s="3"/>
      <c r="F3" s="5" t="s">
        <v>2</v>
      </c>
    </row>
    <row r="4" spans="1:6" s="4" customFormat="1" ht="15" customHeight="1">
      <c r="A4" s="6" t="s">
        <v>3</v>
      </c>
      <c r="B4" s="7" t="s">
        <v>4</v>
      </c>
      <c r="C4" s="7" t="s">
        <v>5</v>
      </c>
      <c r="D4" s="7" t="s">
        <v>6</v>
      </c>
      <c r="E4" s="117" t="s">
        <v>7</v>
      </c>
      <c r="F4" s="118"/>
    </row>
    <row r="5" spans="1:6" s="11" customFormat="1" ht="22.5" customHeight="1">
      <c r="A5" s="8" t="s">
        <v>8</v>
      </c>
      <c r="B5" s="9">
        <f t="shared" ref="B5:B15" si="0">SUM(C5:D5)</f>
        <v>66793</v>
      </c>
      <c r="C5" s="9">
        <v>33686</v>
      </c>
      <c r="D5" s="9">
        <v>33107</v>
      </c>
      <c r="E5" s="10">
        <v>2257</v>
      </c>
    </row>
    <row r="6" spans="1:6" s="11" customFormat="1" ht="22.5" customHeight="1">
      <c r="A6" s="8" t="s">
        <v>9</v>
      </c>
      <c r="B6" s="9">
        <f t="shared" si="0"/>
        <v>68548</v>
      </c>
      <c r="C6" s="9">
        <v>34613</v>
      </c>
      <c r="D6" s="9">
        <v>33935</v>
      </c>
      <c r="E6" s="10">
        <f t="shared" ref="E6:E15" si="1">B6-B5</f>
        <v>1755</v>
      </c>
    </row>
    <row r="7" spans="1:6" s="11" customFormat="1" ht="22.5" customHeight="1">
      <c r="A7" s="8" t="s">
        <v>10</v>
      </c>
      <c r="B7" s="9">
        <f t="shared" si="0"/>
        <v>70240</v>
      </c>
      <c r="C7" s="9">
        <v>35521</v>
      </c>
      <c r="D7" s="9">
        <v>34719</v>
      </c>
      <c r="E7" s="10">
        <f t="shared" si="1"/>
        <v>1692</v>
      </c>
    </row>
    <row r="8" spans="1:6" s="11" customFormat="1" ht="22.5" customHeight="1">
      <c r="A8" s="8" t="s">
        <v>11</v>
      </c>
      <c r="B8" s="9">
        <f t="shared" si="0"/>
        <v>71934</v>
      </c>
      <c r="C8" s="9">
        <v>36443</v>
      </c>
      <c r="D8" s="9">
        <v>35491</v>
      </c>
      <c r="E8" s="10">
        <f t="shared" si="1"/>
        <v>1694</v>
      </c>
    </row>
    <row r="9" spans="1:6" s="11" customFormat="1" ht="22.5" customHeight="1">
      <c r="A9" s="8" t="s">
        <v>12</v>
      </c>
      <c r="B9" s="9">
        <f t="shared" si="0"/>
        <v>72951</v>
      </c>
      <c r="C9" s="9">
        <v>36925</v>
      </c>
      <c r="D9" s="9">
        <v>36026</v>
      </c>
      <c r="E9" s="10">
        <f t="shared" si="1"/>
        <v>1017</v>
      </c>
    </row>
    <row r="10" spans="1:6" s="11" customFormat="1" ht="22.5" customHeight="1">
      <c r="A10" s="8" t="s">
        <v>13</v>
      </c>
      <c r="B10" s="9">
        <f t="shared" si="0"/>
        <v>74440</v>
      </c>
      <c r="C10" s="9">
        <v>37772</v>
      </c>
      <c r="D10" s="9">
        <v>36668</v>
      </c>
      <c r="E10" s="10">
        <f t="shared" si="1"/>
        <v>1489</v>
      </c>
    </row>
    <row r="11" spans="1:6" s="11" customFormat="1" ht="22.5" customHeight="1">
      <c r="A11" s="8" t="s">
        <v>14</v>
      </c>
      <c r="B11" s="9">
        <f t="shared" si="0"/>
        <v>75424</v>
      </c>
      <c r="C11" s="9">
        <v>38241</v>
      </c>
      <c r="D11" s="9">
        <v>37183</v>
      </c>
      <c r="E11" s="10">
        <f t="shared" si="1"/>
        <v>984</v>
      </c>
    </row>
    <row r="12" spans="1:6" s="11" customFormat="1" ht="22.5" customHeight="1">
      <c r="A12" s="8" t="s">
        <v>15</v>
      </c>
      <c r="B12" s="9">
        <f t="shared" si="0"/>
        <v>76785</v>
      </c>
      <c r="C12" s="9">
        <v>38859</v>
      </c>
      <c r="D12" s="9">
        <v>37926</v>
      </c>
      <c r="E12" s="10">
        <f t="shared" si="1"/>
        <v>1361</v>
      </c>
    </row>
    <row r="13" spans="1:6" s="11" customFormat="1" ht="22.5" customHeight="1">
      <c r="A13" s="8" t="s">
        <v>16</v>
      </c>
      <c r="B13" s="9">
        <f t="shared" si="0"/>
        <v>77901</v>
      </c>
      <c r="C13" s="9">
        <v>39381</v>
      </c>
      <c r="D13" s="9">
        <v>38520</v>
      </c>
      <c r="E13" s="10">
        <f t="shared" si="1"/>
        <v>1116</v>
      </c>
    </row>
    <row r="14" spans="1:6" s="11" customFormat="1" ht="22.5" customHeight="1">
      <c r="A14" s="8" t="s">
        <v>17</v>
      </c>
      <c r="B14" s="9">
        <f t="shared" si="0"/>
        <v>79198</v>
      </c>
      <c r="C14" s="9">
        <v>40051</v>
      </c>
      <c r="D14" s="9">
        <v>39147</v>
      </c>
      <c r="E14" s="10">
        <f t="shared" si="1"/>
        <v>1297</v>
      </c>
    </row>
    <row r="15" spans="1:6" s="11" customFormat="1" ht="22.5" customHeight="1">
      <c r="A15" s="8" t="s">
        <v>18</v>
      </c>
      <c r="B15" s="9">
        <f t="shared" si="0"/>
        <v>80881</v>
      </c>
      <c r="C15" s="9">
        <v>40851</v>
      </c>
      <c r="D15" s="9">
        <v>40030</v>
      </c>
      <c r="E15" s="10">
        <f t="shared" si="1"/>
        <v>1683</v>
      </c>
    </row>
    <row r="16" spans="1:6" s="11" customFormat="1" ht="22.5" customHeight="1">
      <c r="A16" s="12" t="s">
        <v>19</v>
      </c>
      <c r="B16" s="13">
        <v>82334</v>
      </c>
      <c r="C16" s="13">
        <v>41602</v>
      </c>
      <c r="D16" s="13">
        <v>40732</v>
      </c>
      <c r="E16" s="14">
        <v>1453</v>
      </c>
    </row>
    <row r="17" spans="1:6" s="15" customFormat="1" ht="22.5" customHeight="1">
      <c r="A17" s="12" t="s">
        <v>20</v>
      </c>
      <c r="B17" s="13">
        <v>83117</v>
      </c>
      <c r="C17" s="13">
        <v>41929</v>
      </c>
      <c r="D17" s="13">
        <v>41188</v>
      </c>
      <c r="E17" s="14">
        <v>783</v>
      </c>
    </row>
    <row r="18" spans="1:6" s="15" customFormat="1" ht="22.5" customHeight="1">
      <c r="A18" s="12" t="s">
        <v>21</v>
      </c>
      <c r="B18" s="13">
        <v>83526</v>
      </c>
      <c r="C18" s="13">
        <v>42162</v>
      </c>
      <c r="D18" s="13">
        <v>41364</v>
      </c>
      <c r="E18" s="14">
        <v>409</v>
      </c>
    </row>
    <row r="19" spans="1:6" s="15" customFormat="1" ht="22.5" customHeight="1">
      <c r="A19" s="12" t="s">
        <v>22</v>
      </c>
      <c r="B19" s="13">
        <v>84257</v>
      </c>
      <c r="C19" s="13">
        <v>42495</v>
      </c>
      <c r="D19" s="13">
        <v>41762</v>
      </c>
      <c r="E19" s="14">
        <v>731</v>
      </c>
    </row>
    <row r="20" spans="1:6" s="15" customFormat="1" ht="22.5" customHeight="1">
      <c r="A20" s="12" t="s">
        <v>23</v>
      </c>
      <c r="B20" s="16">
        <v>84550</v>
      </c>
      <c r="C20" s="13">
        <v>42608</v>
      </c>
      <c r="D20" s="13">
        <v>41942</v>
      </c>
      <c r="E20" s="17">
        <v>293</v>
      </c>
    </row>
    <row r="21" spans="1:6" s="4" customFormat="1" ht="22.5" customHeight="1">
      <c r="A21" s="12" t="s">
        <v>24</v>
      </c>
      <c r="B21" s="13">
        <v>84295</v>
      </c>
      <c r="C21" s="13">
        <v>42417</v>
      </c>
      <c r="D21" s="13">
        <v>41878</v>
      </c>
      <c r="E21" s="17">
        <v>-255</v>
      </c>
      <c r="F21" s="15"/>
    </row>
    <row r="22" spans="1:6" s="4" customFormat="1" ht="22.5" customHeight="1">
      <c r="A22" s="18" t="s">
        <v>25</v>
      </c>
      <c r="B22" s="19">
        <v>84388</v>
      </c>
      <c r="C22" s="19">
        <v>42466</v>
      </c>
      <c r="D22" s="19">
        <v>41922</v>
      </c>
      <c r="E22" s="20">
        <v>93</v>
      </c>
      <c r="F22" s="15"/>
    </row>
    <row r="23" spans="1:6" s="4" customFormat="1" ht="22.5" customHeight="1">
      <c r="A23" s="18" t="s">
        <v>26</v>
      </c>
      <c r="B23" s="19">
        <v>84694</v>
      </c>
      <c r="C23" s="19">
        <v>42637</v>
      </c>
      <c r="D23" s="19">
        <v>42057</v>
      </c>
      <c r="E23" s="20">
        <v>306</v>
      </c>
      <c r="F23" s="15"/>
    </row>
    <row r="24" spans="1:6" s="4" customFormat="1" ht="22.5" customHeight="1">
      <c r="A24" s="18" t="s">
        <v>27</v>
      </c>
      <c r="B24" s="19">
        <v>85074</v>
      </c>
      <c r="C24" s="19">
        <v>42807</v>
      </c>
      <c r="D24" s="19">
        <v>42267</v>
      </c>
      <c r="E24" s="20">
        <v>380</v>
      </c>
      <c r="F24" s="21"/>
    </row>
    <row r="25" spans="1:6" s="4" customFormat="1" ht="22.5" customHeight="1">
      <c r="A25" s="18" t="s">
        <v>28</v>
      </c>
      <c r="B25" s="19">
        <v>85545</v>
      </c>
      <c r="C25" s="19">
        <v>42995</v>
      </c>
      <c r="D25" s="19">
        <v>42550</v>
      </c>
      <c r="E25" s="20">
        <v>471</v>
      </c>
      <c r="F25" s="21"/>
    </row>
    <row r="26" spans="1:6" s="4" customFormat="1" ht="22.5" customHeight="1">
      <c r="A26" s="18" t="s">
        <v>29</v>
      </c>
      <c r="B26" s="19">
        <v>86299</v>
      </c>
      <c r="C26" s="19">
        <v>43304</v>
      </c>
      <c r="D26" s="19">
        <v>42995</v>
      </c>
      <c r="E26" s="20">
        <v>754</v>
      </c>
      <c r="F26" s="21"/>
    </row>
    <row r="27" spans="1:6" s="4" customFormat="1" ht="22.5" customHeight="1">
      <c r="A27" s="18" t="s">
        <v>30</v>
      </c>
      <c r="B27" s="19">
        <v>86834</v>
      </c>
      <c r="C27" s="19">
        <v>43531</v>
      </c>
      <c r="D27" s="19">
        <v>43303</v>
      </c>
      <c r="E27" s="20">
        <v>535</v>
      </c>
      <c r="F27" s="21"/>
    </row>
    <row r="28" spans="1:6" s="4" customFormat="1" ht="22.5" customHeight="1">
      <c r="A28" s="18" t="s">
        <v>31</v>
      </c>
      <c r="B28" s="19">
        <v>87217</v>
      </c>
      <c r="C28" s="19">
        <v>43612</v>
      </c>
      <c r="D28" s="19">
        <v>43605</v>
      </c>
      <c r="E28" s="20">
        <v>383</v>
      </c>
      <c r="F28" s="21"/>
    </row>
    <row r="29" spans="1:6" s="4" customFormat="1" ht="22.5" customHeight="1">
      <c r="A29" s="18" t="s">
        <v>32</v>
      </c>
      <c r="B29" s="19">
        <v>87510</v>
      </c>
      <c r="C29" s="19">
        <v>43716</v>
      </c>
      <c r="D29" s="19">
        <v>43794</v>
      </c>
      <c r="E29" s="20">
        <v>293</v>
      </c>
      <c r="F29" s="21"/>
    </row>
    <row r="30" spans="1:6" s="4" customFormat="1" ht="22.5" customHeight="1">
      <c r="A30" s="18" t="s">
        <v>33</v>
      </c>
      <c r="B30" s="19">
        <v>88132</v>
      </c>
      <c r="C30" s="19">
        <v>43919</v>
      </c>
      <c r="D30" s="19">
        <v>44213</v>
      </c>
      <c r="E30" s="20">
        <v>622</v>
      </c>
      <c r="F30" s="21"/>
    </row>
    <row r="31" spans="1:6" s="4" customFormat="1" ht="22.5" customHeight="1">
      <c r="A31" s="18" t="s">
        <v>34</v>
      </c>
      <c r="B31" s="19">
        <v>88622</v>
      </c>
      <c r="C31" s="19">
        <v>44027</v>
      </c>
      <c r="D31" s="19">
        <v>44595</v>
      </c>
      <c r="E31" s="20">
        <v>490</v>
      </c>
      <c r="F31" s="21"/>
    </row>
    <row r="32" spans="1:6" s="4" customFormat="1" ht="22.5" customHeight="1">
      <c r="A32" s="18" t="s">
        <v>35</v>
      </c>
      <c r="B32" s="19">
        <v>91368</v>
      </c>
      <c r="C32" s="19">
        <v>45246</v>
      </c>
      <c r="D32" s="19">
        <v>46122</v>
      </c>
      <c r="E32" s="20">
        <v>2746</v>
      </c>
      <c r="F32" s="21"/>
    </row>
    <row r="33" spans="1:6" s="4" customFormat="1" ht="22.5" customHeight="1">
      <c r="A33" s="19" t="s">
        <v>36</v>
      </c>
      <c r="B33" s="22">
        <v>91675</v>
      </c>
      <c r="C33" s="19">
        <v>45323</v>
      </c>
      <c r="D33" s="19">
        <v>46352</v>
      </c>
      <c r="E33" s="20">
        <v>307</v>
      </c>
      <c r="F33" s="21"/>
    </row>
    <row r="34" spans="1:6" s="4" customFormat="1" ht="22.5" customHeight="1">
      <c r="A34" s="19" t="s">
        <v>37</v>
      </c>
      <c r="B34" s="22">
        <v>91903</v>
      </c>
      <c r="C34" s="19">
        <v>45328</v>
      </c>
      <c r="D34" s="19">
        <v>46575</v>
      </c>
      <c r="E34" s="20">
        <v>228</v>
      </c>
      <c r="F34" s="21"/>
    </row>
    <row r="35" spans="1:6" s="4" customFormat="1" ht="22.5" customHeight="1">
      <c r="A35" s="19" t="s">
        <v>38</v>
      </c>
      <c r="B35" s="22">
        <v>92443</v>
      </c>
      <c r="C35" s="19">
        <v>45495</v>
      </c>
      <c r="D35" s="19">
        <v>46948</v>
      </c>
      <c r="E35" s="20">
        <v>540</v>
      </c>
      <c r="F35" s="21"/>
    </row>
    <row r="36" spans="1:6" s="4" customFormat="1" ht="22.5" customHeight="1">
      <c r="A36" s="19" t="s">
        <v>42</v>
      </c>
      <c r="B36" s="22">
        <v>92902</v>
      </c>
      <c r="C36" s="19">
        <v>45592</v>
      </c>
      <c r="D36" s="19">
        <v>47310</v>
      </c>
      <c r="E36" s="20">
        <v>459</v>
      </c>
      <c r="F36" s="21"/>
    </row>
    <row r="37" spans="1:6" s="4" customFormat="1" ht="22.5" customHeight="1" thickBot="1">
      <c r="A37" s="23" t="s">
        <v>43</v>
      </c>
      <c r="B37" s="24">
        <v>93397</v>
      </c>
      <c r="C37" s="23">
        <v>45723</v>
      </c>
      <c r="D37" s="23">
        <v>47674</v>
      </c>
      <c r="E37" s="25">
        <v>495</v>
      </c>
      <c r="F37" s="26"/>
    </row>
    <row r="38" spans="1:6" s="4" customFormat="1" ht="15.75" customHeight="1">
      <c r="A38" s="31" t="s">
        <v>39</v>
      </c>
      <c r="B38" s="28"/>
      <c r="C38" s="28"/>
      <c r="D38" s="28"/>
      <c r="E38" s="28"/>
      <c r="F38" s="27"/>
    </row>
    <row r="39" spans="1:6" ht="15.75" customHeight="1">
      <c r="A39" s="32" t="s">
        <v>40</v>
      </c>
      <c r="B39" s="29"/>
      <c r="C39" s="29"/>
      <c r="D39" s="29"/>
      <c r="E39" s="29"/>
    </row>
    <row r="40" spans="1:6">
      <c r="A40" s="30" t="s">
        <v>41</v>
      </c>
    </row>
  </sheetData>
  <mergeCells count="1">
    <mergeCell ref="E4:F4"/>
  </mergeCells>
  <phoneticPr fontId="1"/>
  <pageMargins left="0.74803149606299213" right="0.6692913385826772" top="0.98425196850393704" bottom="0.62992125984251968" header="0.59055118110236227" footer="0.51181102362204722"/>
  <pageSetup paperSize="9" scale="91" orientation="portrait" r:id="rId1"/>
  <headerFooter scaleWithDoc="0">
    <oddHeader>&amp;L&amp;"HGPｺﾞｼｯｸM,ﾒﾃﾞｨｳﾑ"11選挙
&amp;14　1　選挙人名簿登録者数の推移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view="pageBreakPreview" zoomScaleNormal="100" zoomScaleSheetLayoutView="100" workbookViewId="0">
      <selection activeCell="D22" sqref="D22"/>
    </sheetView>
  </sheetViews>
  <sheetFormatPr defaultRowHeight="13.5"/>
  <cols>
    <col min="1" max="1" width="4.5" style="33" bestFit="1" customWidth="1"/>
    <col min="2" max="2" width="26.625" style="33" customWidth="1"/>
    <col min="3" max="5" width="19" style="33" customWidth="1"/>
    <col min="6" max="6" width="1.625" style="33" customWidth="1"/>
    <col min="7" max="16384" width="9" style="33"/>
  </cols>
  <sheetData>
    <row r="1" spans="1:5" s="29" customFormat="1">
      <c r="A1" s="29" t="s">
        <v>0</v>
      </c>
    </row>
    <row r="2" spans="1:5" ht="17.25">
      <c r="A2" s="59" t="s">
        <v>68</v>
      </c>
    </row>
    <row r="3" spans="1:5" s="35" customFormat="1" ht="12.75" thickBot="1">
      <c r="A3" s="58"/>
      <c r="B3" s="58"/>
      <c r="C3" s="58"/>
      <c r="D3" s="58"/>
      <c r="E3" s="57" t="s">
        <v>67</v>
      </c>
    </row>
    <row r="4" spans="1:5" s="39" customFormat="1" ht="18" customHeight="1">
      <c r="A4" s="119" t="s">
        <v>66</v>
      </c>
      <c r="B4" s="120"/>
      <c r="C4" s="56" t="s">
        <v>65</v>
      </c>
      <c r="D4" s="56" t="s">
        <v>5</v>
      </c>
      <c r="E4" s="55" t="s">
        <v>6</v>
      </c>
    </row>
    <row r="5" spans="1:5" s="39" customFormat="1" ht="21" customHeight="1">
      <c r="A5" s="54"/>
      <c r="B5" s="53" t="s">
        <v>64</v>
      </c>
      <c r="C5" s="52">
        <f>SUM(C7:C29)</f>
        <v>93397</v>
      </c>
      <c r="D5" s="51">
        <f>SUM(D7:D29)</f>
        <v>45723</v>
      </c>
      <c r="E5" s="51">
        <f>SUM(E7:E29)</f>
        <v>47674</v>
      </c>
    </row>
    <row r="6" spans="1:5" s="39" customFormat="1" ht="14.25" customHeight="1">
      <c r="B6" s="50"/>
      <c r="C6" s="49"/>
      <c r="D6" s="48"/>
      <c r="E6" s="48"/>
    </row>
    <row r="7" spans="1:5" s="39" customFormat="1" ht="22.5" customHeight="1">
      <c r="A7" s="47">
        <v>1</v>
      </c>
      <c r="B7" s="46" t="s">
        <v>63</v>
      </c>
      <c r="C7" s="45">
        <v>3079</v>
      </c>
      <c r="D7" s="44">
        <v>1503</v>
      </c>
      <c r="E7" s="44">
        <v>1576</v>
      </c>
    </row>
    <row r="8" spans="1:5" s="39" customFormat="1" ht="22.5" customHeight="1">
      <c r="A8" s="47">
        <v>2</v>
      </c>
      <c r="B8" s="46" t="s">
        <v>62</v>
      </c>
      <c r="C8" s="45">
        <v>3679</v>
      </c>
      <c r="D8" s="44">
        <v>1823</v>
      </c>
      <c r="E8" s="44">
        <v>1856</v>
      </c>
    </row>
    <row r="9" spans="1:5" s="39" customFormat="1" ht="22.5" customHeight="1">
      <c r="A9" s="47">
        <v>3</v>
      </c>
      <c r="B9" s="46" t="s">
        <v>61</v>
      </c>
      <c r="C9" s="45">
        <v>5549</v>
      </c>
      <c r="D9" s="44">
        <v>2696</v>
      </c>
      <c r="E9" s="44">
        <v>2853</v>
      </c>
    </row>
    <row r="10" spans="1:5" s="39" customFormat="1" ht="22.5" customHeight="1">
      <c r="A10" s="47">
        <v>4</v>
      </c>
      <c r="B10" s="46" t="s">
        <v>60</v>
      </c>
      <c r="C10" s="45">
        <v>5349</v>
      </c>
      <c r="D10" s="44">
        <v>2529</v>
      </c>
      <c r="E10" s="44">
        <v>2820</v>
      </c>
    </row>
    <row r="11" spans="1:5" s="39" customFormat="1" ht="22.5" customHeight="1">
      <c r="A11" s="47">
        <v>5</v>
      </c>
      <c r="B11" s="46" t="s">
        <v>59</v>
      </c>
      <c r="C11" s="45">
        <v>4277</v>
      </c>
      <c r="D11" s="44">
        <v>2109</v>
      </c>
      <c r="E11" s="44">
        <v>2168</v>
      </c>
    </row>
    <row r="12" spans="1:5" s="39" customFormat="1" ht="22.5" customHeight="1">
      <c r="A12" s="47">
        <v>6</v>
      </c>
      <c r="B12" s="46" t="s">
        <v>59</v>
      </c>
      <c r="C12" s="45">
        <v>5977</v>
      </c>
      <c r="D12" s="44">
        <v>2919</v>
      </c>
      <c r="E12" s="44">
        <v>3058</v>
      </c>
    </row>
    <row r="13" spans="1:5" s="39" customFormat="1" ht="22.5" customHeight="1">
      <c r="A13" s="47">
        <v>7</v>
      </c>
      <c r="B13" s="46" t="s">
        <v>59</v>
      </c>
      <c r="C13" s="45">
        <v>4824</v>
      </c>
      <c r="D13" s="44">
        <v>2353</v>
      </c>
      <c r="E13" s="44">
        <v>2471</v>
      </c>
    </row>
    <row r="14" spans="1:5" s="39" customFormat="1" ht="22.5" customHeight="1">
      <c r="A14" s="47">
        <v>8</v>
      </c>
      <c r="B14" s="46" t="s">
        <v>58</v>
      </c>
      <c r="C14" s="45">
        <v>4530</v>
      </c>
      <c r="D14" s="44">
        <v>2258</v>
      </c>
      <c r="E14" s="44">
        <v>2272</v>
      </c>
    </row>
    <row r="15" spans="1:5" s="39" customFormat="1" ht="22.5" customHeight="1">
      <c r="A15" s="47">
        <v>9</v>
      </c>
      <c r="B15" s="46" t="s">
        <v>57</v>
      </c>
      <c r="C15" s="45">
        <v>3913</v>
      </c>
      <c r="D15" s="44">
        <v>1896</v>
      </c>
      <c r="E15" s="44">
        <v>2017</v>
      </c>
    </row>
    <row r="16" spans="1:5" s="39" customFormat="1" ht="22.5" customHeight="1">
      <c r="A16" s="47">
        <v>10</v>
      </c>
      <c r="B16" s="46" t="s">
        <v>56</v>
      </c>
      <c r="C16" s="45">
        <v>3941</v>
      </c>
      <c r="D16" s="44">
        <v>1963</v>
      </c>
      <c r="E16" s="44">
        <v>1978</v>
      </c>
    </row>
    <row r="17" spans="1:5" s="39" customFormat="1" ht="22.5" customHeight="1">
      <c r="A17" s="47">
        <v>11</v>
      </c>
      <c r="B17" s="46" t="s">
        <v>56</v>
      </c>
      <c r="C17" s="45">
        <v>2840</v>
      </c>
      <c r="D17" s="44">
        <v>1360</v>
      </c>
      <c r="E17" s="44">
        <v>1480</v>
      </c>
    </row>
    <row r="18" spans="1:5" s="39" customFormat="1" ht="22.5" customHeight="1">
      <c r="A18" s="47">
        <v>12</v>
      </c>
      <c r="B18" s="46" t="s">
        <v>55</v>
      </c>
      <c r="C18" s="45">
        <v>3157</v>
      </c>
      <c r="D18" s="44">
        <v>1467</v>
      </c>
      <c r="E18" s="44">
        <v>1690</v>
      </c>
    </row>
    <row r="19" spans="1:5" s="39" customFormat="1" ht="22.5" customHeight="1">
      <c r="A19" s="47">
        <v>13</v>
      </c>
      <c r="B19" s="46" t="s">
        <v>54</v>
      </c>
      <c r="C19" s="45">
        <v>3889</v>
      </c>
      <c r="D19" s="44">
        <v>1880</v>
      </c>
      <c r="E19" s="44">
        <v>2009</v>
      </c>
    </row>
    <row r="20" spans="1:5" s="39" customFormat="1" ht="22.5" customHeight="1">
      <c r="A20" s="47">
        <v>14</v>
      </c>
      <c r="B20" s="46" t="s">
        <v>53</v>
      </c>
      <c r="C20" s="45">
        <v>3893</v>
      </c>
      <c r="D20" s="44">
        <v>1940</v>
      </c>
      <c r="E20" s="44">
        <v>1953</v>
      </c>
    </row>
    <row r="21" spans="1:5" s="39" customFormat="1" ht="22.5" customHeight="1">
      <c r="A21" s="47">
        <v>15</v>
      </c>
      <c r="B21" s="46" t="s">
        <v>52</v>
      </c>
      <c r="C21" s="45">
        <v>4239</v>
      </c>
      <c r="D21" s="44">
        <v>2028</v>
      </c>
      <c r="E21" s="44">
        <v>2211</v>
      </c>
    </row>
    <row r="22" spans="1:5" s="39" customFormat="1" ht="22.5" customHeight="1">
      <c r="A22" s="47">
        <v>16</v>
      </c>
      <c r="B22" s="46" t="s">
        <v>51</v>
      </c>
      <c r="C22" s="45">
        <v>4425</v>
      </c>
      <c r="D22" s="44">
        <v>2229</v>
      </c>
      <c r="E22" s="44">
        <v>2196</v>
      </c>
    </row>
    <row r="23" spans="1:5" s="39" customFormat="1" ht="22.5" customHeight="1">
      <c r="A23" s="47">
        <v>17</v>
      </c>
      <c r="B23" s="46" t="s">
        <v>50</v>
      </c>
      <c r="C23" s="45">
        <v>3795</v>
      </c>
      <c r="D23" s="44">
        <v>1930</v>
      </c>
      <c r="E23" s="44">
        <v>1865</v>
      </c>
    </row>
    <row r="24" spans="1:5" s="39" customFormat="1" ht="22.5" customHeight="1">
      <c r="A24" s="47">
        <v>18</v>
      </c>
      <c r="B24" s="46" t="s">
        <v>49</v>
      </c>
      <c r="C24" s="45">
        <v>4749</v>
      </c>
      <c r="D24" s="44">
        <v>2308</v>
      </c>
      <c r="E24" s="44">
        <v>2441</v>
      </c>
    </row>
    <row r="25" spans="1:5" s="39" customFormat="1" ht="22.5" customHeight="1">
      <c r="A25" s="47">
        <v>19</v>
      </c>
      <c r="B25" s="46" t="s">
        <v>48</v>
      </c>
      <c r="C25" s="45">
        <v>3886</v>
      </c>
      <c r="D25" s="44">
        <v>1927</v>
      </c>
      <c r="E25" s="44">
        <v>1959</v>
      </c>
    </row>
    <row r="26" spans="1:5" s="39" customFormat="1" ht="22.5" customHeight="1">
      <c r="A26" s="47">
        <v>20</v>
      </c>
      <c r="B26" s="46" t="s">
        <v>47</v>
      </c>
      <c r="C26" s="45">
        <v>4948</v>
      </c>
      <c r="D26" s="44">
        <v>2408</v>
      </c>
      <c r="E26" s="44">
        <v>2540</v>
      </c>
    </row>
    <row r="27" spans="1:5" s="39" customFormat="1" ht="22.5" customHeight="1">
      <c r="A27" s="47">
        <v>21</v>
      </c>
      <c r="B27" s="46" t="s">
        <v>46</v>
      </c>
      <c r="C27" s="45">
        <v>1884</v>
      </c>
      <c r="D27" s="44">
        <v>897</v>
      </c>
      <c r="E27" s="44">
        <v>987</v>
      </c>
    </row>
    <row r="28" spans="1:5" s="39" customFormat="1" ht="22.5" customHeight="1">
      <c r="A28" s="47">
        <v>22</v>
      </c>
      <c r="B28" s="46" t="s">
        <v>45</v>
      </c>
      <c r="C28" s="45">
        <v>2536</v>
      </c>
      <c r="D28" s="44">
        <v>1285</v>
      </c>
      <c r="E28" s="44">
        <v>1251</v>
      </c>
    </row>
    <row r="29" spans="1:5" s="39" customFormat="1" ht="22.5" customHeight="1" thickBot="1">
      <c r="A29" s="43">
        <v>23</v>
      </c>
      <c r="B29" s="42" t="s">
        <v>44</v>
      </c>
      <c r="C29" s="41">
        <v>4038</v>
      </c>
      <c r="D29" s="40">
        <v>2015</v>
      </c>
      <c r="E29" s="40">
        <v>2023</v>
      </c>
    </row>
    <row r="30" spans="1:5" s="35" customFormat="1" ht="15.75" customHeight="1">
      <c r="A30" s="38" t="s">
        <v>39</v>
      </c>
      <c r="C30" s="37"/>
      <c r="E30" s="36"/>
    </row>
    <row r="31" spans="1:5">
      <c r="E31" s="34"/>
    </row>
  </sheetData>
  <mergeCells count="1">
    <mergeCell ref="A4:B4"/>
  </mergeCells>
  <phoneticPr fontId="1"/>
  <pageMargins left="0.74803149606299213" right="0.74803149606299213" top="0.98425196850393704" bottom="0.62992125984251968" header="0.59055118110236227" footer="0.51181102362204722"/>
  <pageSetup paperSize="9" scale="98" orientation="portrait" r:id="rId1"/>
  <headerFooter scaleWithDoc="0">
    <oddHeader>&amp;L&amp;"HGPｺﾞｼｯｸM,ﾒﾃﾞｨｳﾑ"11選挙
&amp;14　2　投票区別選挙人名簿登録者数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showGridLines="0" view="pageBreakPreview" zoomScaleNormal="100" zoomScaleSheetLayoutView="100" workbookViewId="0">
      <selection activeCell="G129" sqref="G129"/>
    </sheetView>
  </sheetViews>
  <sheetFormatPr defaultRowHeight="13.5"/>
  <cols>
    <col min="1" max="1" width="11.625" style="60" customWidth="1"/>
    <col min="2" max="2" width="13.375" style="60" customWidth="1"/>
    <col min="3" max="3" width="14.75" style="60" customWidth="1"/>
    <col min="4" max="8" width="9.625" style="60" customWidth="1"/>
    <col min="9" max="16384" width="9" style="60"/>
  </cols>
  <sheetData>
    <row r="1" spans="1:8" s="1" customFormat="1">
      <c r="A1" s="1" t="s">
        <v>0</v>
      </c>
    </row>
    <row r="2" spans="1:8" ht="17.25">
      <c r="A2" s="93" t="s">
        <v>190</v>
      </c>
      <c r="B2" s="93"/>
      <c r="C2" s="62"/>
      <c r="D2" s="62"/>
      <c r="E2" s="62"/>
      <c r="F2" s="62"/>
      <c r="G2" s="62"/>
      <c r="H2" s="62"/>
    </row>
    <row r="3" spans="1:8" s="63" customFormat="1" ht="12.75" thickBot="1">
      <c r="A3" s="92"/>
      <c r="B3" s="92"/>
      <c r="C3" s="92"/>
      <c r="D3" s="92"/>
      <c r="E3" s="92"/>
      <c r="F3" s="92"/>
      <c r="G3" s="92"/>
      <c r="H3" s="91" t="s">
        <v>189</v>
      </c>
    </row>
    <row r="4" spans="1:8" s="63" customFormat="1" ht="15" customHeight="1">
      <c r="A4" s="121" t="s">
        <v>188</v>
      </c>
      <c r="B4" s="122"/>
      <c r="C4" s="125" t="s">
        <v>187</v>
      </c>
      <c r="D4" s="127" t="s">
        <v>186</v>
      </c>
      <c r="E4" s="128" t="s">
        <v>185</v>
      </c>
      <c r="F4" s="128"/>
      <c r="G4" s="128"/>
      <c r="H4" s="90" t="s">
        <v>184</v>
      </c>
    </row>
    <row r="5" spans="1:8" s="63" customFormat="1" ht="15" customHeight="1">
      <c r="A5" s="123"/>
      <c r="B5" s="124"/>
      <c r="C5" s="126"/>
      <c r="D5" s="126"/>
      <c r="E5" s="89" t="s">
        <v>183</v>
      </c>
      <c r="F5" s="89" t="s">
        <v>5</v>
      </c>
      <c r="G5" s="89" t="s">
        <v>6</v>
      </c>
      <c r="H5" s="88" t="s">
        <v>182</v>
      </c>
    </row>
    <row r="6" spans="1:8" s="63" customFormat="1" ht="12.6" customHeight="1">
      <c r="A6" s="78" t="s">
        <v>84</v>
      </c>
      <c r="B6" s="77"/>
      <c r="C6" s="76" t="s">
        <v>181</v>
      </c>
      <c r="D6" s="82">
        <v>36907</v>
      </c>
      <c r="E6" s="82">
        <f t="shared" ref="E6:E13" si="0">SUM(F6:G6)</f>
        <v>17550</v>
      </c>
      <c r="F6" s="82">
        <v>9117</v>
      </c>
      <c r="G6" s="82">
        <v>8433</v>
      </c>
      <c r="H6" s="81">
        <f t="shared" ref="H6:H13" si="1">E6/D6*100</f>
        <v>47.551954913702012</v>
      </c>
    </row>
    <row r="7" spans="1:8" s="63" customFormat="1" ht="12.6" customHeight="1">
      <c r="A7" s="78" t="s">
        <v>80</v>
      </c>
      <c r="B7" s="77"/>
      <c r="C7" s="76" t="s">
        <v>180</v>
      </c>
      <c r="D7" s="82">
        <v>37549</v>
      </c>
      <c r="E7" s="82">
        <f t="shared" si="0"/>
        <v>20822</v>
      </c>
      <c r="F7" s="82">
        <v>10280</v>
      </c>
      <c r="G7" s="82">
        <v>10542</v>
      </c>
      <c r="H7" s="81">
        <f t="shared" si="1"/>
        <v>55.452874910117444</v>
      </c>
    </row>
    <row r="8" spans="1:8" s="63" customFormat="1" ht="12.6" customHeight="1">
      <c r="A8" s="78" t="s">
        <v>79</v>
      </c>
      <c r="B8" s="77" t="s">
        <v>138</v>
      </c>
      <c r="C8" s="76" t="s">
        <v>180</v>
      </c>
      <c r="D8" s="82">
        <v>37549</v>
      </c>
      <c r="E8" s="82">
        <f t="shared" si="0"/>
        <v>20820</v>
      </c>
      <c r="F8" s="82">
        <v>10279</v>
      </c>
      <c r="G8" s="82">
        <v>10541</v>
      </c>
      <c r="H8" s="81">
        <f t="shared" si="1"/>
        <v>55.447548536578871</v>
      </c>
    </row>
    <row r="9" spans="1:8" s="63" customFormat="1" ht="12.6" customHeight="1">
      <c r="A9" s="78" t="s">
        <v>103</v>
      </c>
      <c r="B9" s="77"/>
      <c r="C9" s="76" t="s">
        <v>179</v>
      </c>
      <c r="D9" s="82">
        <v>38338</v>
      </c>
      <c r="E9" s="82">
        <f t="shared" si="0"/>
        <v>24409</v>
      </c>
      <c r="F9" s="82">
        <v>12175</v>
      </c>
      <c r="G9" s="82">
        <v>12234</v>
      </c>
      <c r="H9" s="81">
        <f t="shared" si="1"/>
        <v>63.667901298972296</v>
      </c>
    </row>
    <row r="10" spans="1:8" s="63" customFormat="1" ht="12.6" customHeight="1">
      <c r="A10" s="78" t="s">
        <v>79</v>
      </c>
      <c r="B10" s="77"/>
      <c r="C10" s="76" t="s">
        <v>178</v>
      </c>
      <c r="D10" s="82">
        <v>39056</v>
      </c>
      <c r="E10" s="82">
        <f t="shared" si="0"/>
        <v>26888</v>
      </c>
      <c r="F10" s="82">
        <v>12858</v>
      </c>
      <c r="G10" s="82">
        <v>14030</v>
      </c>
      <c r="H10" s="81">
        <f t="shared" si="1"/>
        <v>68.844735764031142</v>
      </c>
    </row>
    <row r="11" spans="1:8" s="63" customFormat="1" ht="12.6" customHeight="1">
      <c r="A11" s="78" t="s">
        <v>82</v>
      </c>
      <c r="B11" s="77" t="s">
        <v>166</v>
      </c>
      <c r="C11" s="76" t="s">
        <v>176</v>
      </c>
      <c r="D11" s="82">
        <v>42749</v>
      </c>
      <c r="E11" s="82">
        <f t="shared" si="0"/>
        <v>28336</v>
      </c>
      <c r="F11" s="82">
        <v>14178</v>
      </c>
      <c r="G11" s="82">
        <v>14158</v>
      </c>
      <c r="H11" s="81">
        <f t="shared" si="1"/>
        <v>66.284591452431641</v>
      </c>
    </row>
    <row r="12" spans="1:8" s="63" customFormat="1" ht="12.6" customHeight="1">
      <c r="A12" s="86"/>
      <c r="B12" s="77" t="s">
        <v>177</v>
      </c>
      <c r="C12" s="76" t="s">
        <v>176</v>
      </c>
      <c r="D12" s="82">
        <v>42749</v>
      </c>
      <c r="E12" s="82">
        <f t="shared" si="0"/>
        <v>28328</v>
      </c>
      <c r="F12" s="82">
        <v>14176</v>
      </c>
      <c r="G12" s="82">
        <v>14152</v>
      </c>
      <c r="H12" s="81">
        <f t="shared" si="1"/>
        <v>66.26587756438748</v>
      </c>
    </row>
    <row r="13" spans="1:8" s="63" customFormat="1" ht="12.6" customHeight="1">
      <c r="A13" s="78" t="s">
        <v>90</v>
      </c>
      <c r="B13" s="77"/>
      <c r="C13" s="76" t="s">
        <v>175</v>
      </c>
      <c r="D13" s="82">
        <v>42683</v>
      </c>
      <c r="E13" s="82">
        <f t="shared" si="0"/>
        <v>22311</v>
      </c>
      <c r="F13" s="82">
        <v>11075</v>
      </c>
      <c r="G13" s="82">
        <v>11236</v>
      </c>
      <c r="H13" s="81">
        <f t="shared" si="1"/>
        <v>52.271396106178102</v>
      </c>
    </row>
    <row r="14" spans="1:8" s="63" customFormat="1" ht="12.6" customHeight="1">
      <c r="A14" s="78" t="s">
        <v>84</v>
      </c>
      <c r="B14" s="77"/>
      <c r="C14" s="76" t="s">
        <v>174</v>
      </c>
      <c r="D14" s="84" t="s">
        <v>106</v>
      </c>
      <c r="E14" s="84"/>
      <c r="F14" s="84"/>
      <c r="G14" s="87"/>
      <c r="H14" s="83"/>
    </row>
    <row r="15" spans="1:8" s="63" customFormat="1" ht="12.6" customHeight="1">
      <c r="A15" s="78" t="s">
        <v>80</v>
      </c>
      <c r="B15" s="77"/>
      <c r="C15" s="76" t="s">
        <v>173</v>
      </c>
      <c r="D15" s="82">
        <v>45601</v>
      </c>
      <c r="E15" s="82">
        <f t="shared" ref="E15:E47" si="2">SUM(F15:G15)</f>
        <v>25370</v>
      </c>
      <c r="F15" s="82">
        <v>12320</v>
      </c>
      <c r="G15" s="82">
        <v>13050</v>
      </c>
      <c r="H15" s="81">
        <f t="shared" ref="H15:H47" si="3">E15/D15*100</f>
        <v>55.634744852086584</v>
      </c>
    </row>
    <row r="16" spans="1:8" s="63" customFormat="1" ht="12.6" customHeight="1">
      <c r="A16" s="78" t="s">
        <v>79</v>
      </c>
      <c r="B16" s="77" t="s">
        <v>138</v>
      </c>
      <c r="C16" s="76" t="s">
        <v>173</v>
      </c>
      <c r="D16" s="82">
        <v>45601</v>
      </c>
      <c r="E16" s="82">
        <f t="shared" si="2"/>
        <v>25363</v>
      </c>
      <c r="F16" s="82">
        <v>12318</v>
      </c>
      <c r="G16" s="82">
        <v>13045</v>
      </c>
      <c r="H16" s="81">
        <f t="shared" si="3"/>
        <v>55.619394311528261</v>
      </c>
    </row>
    <row r="17" spans="1:8" s="63" customFormat="1" ht="12.6" customHeight="1">
      <c r="A17" s="78" t="s">
        <v>103</v>
      </c>
      <c r="B17" s="77"/>
      <c r="C17" s="76" t="s">
        <v>172</v>
      </c>
      <c r="D17" s="82">
        <v>46063</v>
      </c>
      <c r="E17" s="82">
        <f t="shared" si="2"/>
        <v>31493</v>
      </c>
      <c r="F17" s="82">
        <v>15523</v>
      </c>
      <c r="G17" s="82">
        <v>15970</v>
      </c>
      <c r="H17" s="81">
        <f t="shared" si="3"/>
        <v>68.369407116340668</v>
      </c>
    </row>
    <row r="18" spans="1:8" s="63" customFormat="1" ht="12.6" customHeight="1">
      <c r="A18" s="78" t="s">
        <v>79</v>
      </c>
      <c r="B18" s="77"/>
      <c r="C18" s="76" t="s">
        <v>171</v>
      </c>
      <c r="D18" s="82">
        <v>45170</v>
      </c>
      <c r="E18" s="82">
        <f t="shared" si="2"/>
        <v>30665</v>
      </c>
      <c r="F18" s="82">
        <v>14614</v>
      </c>
      <c r="G18" s="82">
        <v>16051</v>
      </c>
      <c r="H18" s="81">
        <f t="shared" si="3"/>
        <v>67.887978746955952</v>
      </c>
    </row>
    <row r="19" spans="1:8" s="63" customFormat="1" ht="12.6" customHeight="1">
      <c r="A19" s="78" t="s">
        <v>82</v>
      </c>
      <c r="B19" s="77" t="s">
        <v>166</v>
      </c>
      <c r="C19" s="76" t="s">
        <v>169</v>
      </c>
      <c r="D19" s="82">
        <v>46586</v>
      </c>
      <c r="E19" s="82">
        <f t="shared" si="2"/>
        <v>27693</v>
      </c>
      <c r="F19" s="82">
        <v>13803</v>
      </c>
      <c r="G19" s="82">
        <v>13890</v>
      </c>
      <c r="H19" s="81">
        <f t="shared" si="3"/>
        <v>59.444897608723643</v>
      </c>
    </row>
    <row r="20" spans="1:8" s="63" customFormat="1" ht="12.6" customHeight="1">
      <c r="A20" s="78"/>
      <c r="B20" s="77" t="s">
        <v>170</v>
      </c>
      <c r="C20" s="76" t="s">
        <v>169</v>
      </c>
      <c r="D20" s="82">
        <v>46586</v>
      </c>
      <c r="E20" s="82">
        <f t="shared" si="2"/>
        <v>27686</v>
      </c>
      <c r="F20" s="82">
        <v>13801</v>
      </c>
      <c r="G20" s="82">
        <v>13885</v>
      </c>
      <c r="H20" s="81">
        <f t="shared" si="3"/>
        <v>59.429871635255225</v>
      </c>
    </row>
    <row r="21" spans="1:8" s="63" customFormat="1" ht="12.6" customHeight="1">
      <c r="A21" s="78" t="s">
        <v>90</v>
      </c>
      <c r="B21" s="77"/>
      <c r="C21" s="76" t="s">
        <v>168</v>
      </c>
      <c r="D21" s="82">
        <v>47178</v>
      </c>
      <c r="E21" s="82">
        <f t="shared" si="2"/>
        <v>18534</v>
      </c>
      <c r="F21" s="82">
        <v>9358</v>
      </c>
      <c r="G21" s="82">
        <v>9176</v>
      </c>
      <c r="H21" s="81">
        <f t="shared" si="3"/>
        <v>39.285260078850307</v>
      </c>
    </row>
    <row r="22" spans="1:8" s="63" customFormat="1" ht="12.6" customHeight="1">
      <c r="A22" s="78" t="s">
        <v>103</v>
      </c>
      <c r="B22" s="77"/>
      <c r="C22" s="76" t="s">
        <v>167</v>
      </c>
      <c r="D22" s="82">
        <v>49188</v>
      </c>
      <c r="E22" s="82">
        <f t="shared" si="2"/>
        <v>27476</v>
      </c>
      <c r="F22" s="82">
        <v>13558</v>
      </c>
      <c r="G22" s="82">
        <v>13918</v>
      </c>
      <c r="H22" s="81">
        <f t="shared" si="3"/>
        <v>55.859152638855001</v>
      </c>
    </row>
    <row r="23" spans="1:8" s="63" customFormat="1" ht="12.6" customHeight="1">
      <c r="A23" s="78" t="s">
        <v>103</v>
      </c>
      <c r="B23" s="77"/>
      <c r="C23" s="76" t="s">
        <v>164</v>
      </c>
      <c r="D23" s="82">
        <v>50494</v>
      </c>
      <c r="E23" s="82">
        <f t="shared" si="2"/>
        <v>34312</v>
      </c>
      <c r="F23" s="82">
        <v>16955</v>
      </c>
      <c r="G23" s="82">
        <v>17357</v>
      </c>
      <c r="H23" s="81">
        <f t="shared" si="3"/>
        <v>67.952628035014058</v>
      </c>
    </row>
    <row r="24" spans="1:8" s="63" customFormat="1" ht="12.6" customHeight="1">
      <c r="A24" s="78" t="s">
        <v>82</v>
      </c>
      <c r="B24" s="77" t="s">
        <v>166</v>
      </c>
      <c r="C24" s="76" t="s">
        <v>164</v>
      </c>
      <c r="D24" s="82">
        <v>50494</v>
      </c>
      <c r="E24" s="82">
        <f t="shared" si="2"/>
        <v>34267</v>
      </c>
      <c r="F24" s="82">
        <v>16932</v>
      </c>
      <c r="G24" s="82">
        <v>17335</v>
      </c>
      <c r="H24" s="81">
        <f t="shared" si="3"/>
        <v>67.863508535667606</v>
      </c>
    </row>
    <row r="25" spans="1:8" s="63" customFormat="1" ht="12.6" customHeight="1">
      <c r="A25" s="86"/>
      <c r="B25" s="85" t="s">
        <v>165</v>
      </c>
      <c r="C25" s="76" t="s">
        <v>164</v>
      </c>
      <c r="D25" s="82">
        <v>50494</v>
      </c>
      <c r="E25" s="82">
        <f t="shared" si="2"/>
        <v>34245</v>
      </c>
      <c r="F25" s="82">
        <v>16922</v>
      </c>
      <c r="G25" s="82">
        <v>17323</v>
      </c>
      <c r="H25" s="81">
        <f t="shared" si="3"/>
        <v>67.819939002653783</v>
      </c>
    </row>
    <row r="26" spans="1:8" s="63" customFormat="1" ht="12.6" customHeight="1">
      <c r="A26" s="78" t="s">
        <v>84</v>
      </c>
      <c r="B26" s="77"/>
      <c r="C26" s="76" t="s">
        <v>164</v>
      </c>
      <c r="D26" s="82">
        <v>48863</v>
      </c>
      <c r="E26" s="82">
        <f t="shared" si="2"/>
        <v>34081</v>
      </c>
      <c r="F26" s="82">
        <v>16862</v>
      </c>
      <c r="G26" s="82">
        <v>17219</v>
      </c>
      <c r="H26" s="81">
        <f t="shared" si="3"/>
        <v>69.748071137670635</v>
      </c>
    </row>
    <row r="27" spans="1:8" s="63" customFormat="1" ht="12.6" customHeight="1">
      <c r="A27" s="78" t="s">
        <v>80</v>
      </c>
      <c r="B27" s="77"/>
      <c r="C27" s="76" t="s">
        <v>163</v>
      </c>
      <c r="D27" s="82">
        <v>49951</v>
      </c>
      <c r="E27" s="82">
        <f t="shared" si="2"/>
        <v>27681</v>
      </c>
      <c r="F27" s="82">
        <v>13246</v>
      </c>
      <c r="G27" s="82">
        <v>14435</v>
      </c>
      <c r="H27" s="81">
        <f t="shared" si="3"/>
        <v>55.416307981822186</v>
      </c>
    </row>
    <row r="28" spans="1:8" s="63" customFormat="1" ht="12.6" customHeight="1">
      <c r="A28" s="78" t="s">
        <v>79</v>
      </c>
      <c r="B28" s="77" t="s">
        <v>138</v>
      </c>
      <c r="C28" s="76" t="s">
        <v>163</v>
      </c>
      <c r="D28" s="82">
        <v>49951</v>
      </c>
      <c r="E28" s="82">
        <f t="shared" si="2"/>
        <v>27656</v>
      </c>
      <c r="F28" s="82">
        <v>13235</v>
      </c>
      <c r="G28" s="82">
        <v>14421</v>
      </c>
      <c r="H28" s="81">
        <f t="shared" si="3"/>
        <v>55.366258933755077</v>
      </c>
    </row>
    <row r="29" spans="1:8" s="63" customFormat="1" ht="12.6" customHeight="1">
      <c r="A29" s="78" t="s">
        <v>79</v>
      </c>
      <c r="B29" s="77"/>
      <c r="C29" s="76" t="s">
        <v>162</v>
      </c>
      <c r="D29" s="82">
        <v>51265</v>
      </c>
      <c r="E29" s="82">
        <f t="shared" si="2"/>
        <v>33784</v>
      </c>
      <c r="F29" s="82">
        <v>15877</v>
      </c>
      <c r="G29" s="82">
        <v>17907</v>
      </c>
      <c r="H29" s="81">
        <f t="shared" si="3"/>
        <v>65.900711986735587</v>
      </c>
    </row>
    <row r="30" spans="1:8" s="63" customFormat="1" ht="12.6" customHeight="1">
      <c r="A30" s="78" t="s">
        <v>90</v>
      </c>
      <c r="B30" s="77"/>
      <c r="C30" s="76" t="s">
        <v>161</v>
      </c>
      <c r="D30" s="82">
        <v>52089</v>
      </c>
      <c r="E30" s="82">
        <f t="shared" si="2"/>
        <v>25311</v>
      </c>
      <c r="F30" s="82">
        <v>12354</v>
      </c>
      <c r="G30" s="82">
        <v>12957</v>
      </c>
      <c r="H30" s="81">
        <f t="shared" si="3"/>
        <v>48.591833208546909</v>
      </c>
    </row>
    <row r="31" spans="1:8" s="63" customFormat="1" ht="12.6" customHeight="1">
      <c r="A31" s="78" t="s">
        <v>82</v>
      </c>
      <c r="B31" s="77" t="s">
        <v>87</v>
      </c>
      <c r="C31" s="76" t="s">
        <v>160</v>
      </c>
      <c r="D31" s="82">
        <v>53601</v>
      </c>
      <c r="E31" s="82">
        <f t="shared" si="2"/>
        <v>27041</v>
      </c>
      <c r="F31" s="82">
        <v>13536</v>
      </c>
      <c r="G31" s="82">
        <v>13505</v>
      </c>
      <c r="H31" s="81">
        <f t="shared" si="3"/>
        <v>50.448685658849648</v>
      </c>
    </row>
    <row r="32" spans="1:8" s="63" customFormat="1" ht="12.6" customHeight="1">
      <c r="A32" s="78"/>
      <c r="B32" s="77" t="s">
        <v>71</v>
      </c>
      <c r="C32" s="76" t="s">
        <v>160</v>
      </c>
      <c r="D32" s="82">
        <v>53601</v>
      </c>
      <c r="E32" s="82">
        <f t="shared" si="2"/>
        <v>27044</v>
      </c>
      <c r="F32" s="82">
        <v>13539</v>
      </c>
      <c r="G32" s="82">
        <v>13505</v>
      </c>
      <c r="H32" s="81">
        <f t="shared" si="3"/>
        <v>50.454282569355044</v>
      </c>
    </row>
    <row r="33" spans="1:8" s="63" customFormat="1" ht="12.6" customHeight="1">
      <c r="A33" s="78" t="s">
        <v>103</v>
      </c>
      <c r="B33" s="77"/>
      <c r="C33" s="76" t="s">
        <v>159</v>
      </c>
      <c r="D33" s="82">
        <v>54324</v>
      </c>
      <c r="E33" s="82">
        <f t="shared" si="2"/>
        <v>32246</v>
      </c>
      <c r="F33" s="82">
        <v>16035</v>
      </c>
      <c r="G33" s="82">
        <v>16211</v>
      </c>
      <c r="H33" s="81">
        <f t="shared" si="3"/>
        <v>59.358662837788088</v>
      </c>
    </row>
    <row r="34" spans="1:8" s="63" customFormat="1" ht="12.6" customHeight="1">
      <c r="A34" s="78" t="s">
        <v>84</v>
      </c>
      <c r="B34" s="77"/>
      <c r="C34" s="76" t="s">
        <v>158</v>
      </c>
      <c r="D34" s="82">
        <v>53694</v>
      </c>
      <c r="E34" s="82">
        <f t="shared" si="2"/>
        <v>22062</v>
      </c>
      <c r="F34" s="82">
        <v>11050</v>
      </c>
      <c r="G34" s="82">
        <v>11012</v>
      </c>
      <c r="H34" s="81">
        <f t="shared" si="3"/>
        <v>41.088389764219471</v>
      </c>
    </row>
    <row r="35" spans="1:8" s="63" customFormat="1" ht="12.6" customHeight="1">
      <c r="A35" s="78" t="s">
        <v>80</v>
      </c>
      <c r="B35" s="77"/>
      <c r="C35" s="76" t="s">
        <v>157</v>
      </c>
      <c r="D35" s="82">
        <v>54483</v>
      </c>
      <c r="E35" s="82">
        <f t="shared" si="2"/>
        <v>19653</v>
      </c>
      <c r="F35" s="82">
        <v>9501</v>
      </c>
      <c r="G35" s="82">
        <v>10152</v>
      </c>
      <c r="H35" s="81">
        <f t="shared" si="3"/>
        <v>36.071802213534497</v>
      </c>
    </row>
    <row r="36" spans="1:8" s="63" customFormat="1" ht="12.6" customHeight="1">
      <c r="A36" s="78" t="s">
        <v>79</v>
      </c>
      <c r="B36" s="77" t="s">
        <v>78</v>
      </c>
      <c r="C36" s="76" t="s">
        <v>157</v>
      </c>
      <c r="D36" s="82">
        <v>54483</v>
      </c>
      <c r="E36" s="82">
        <f t="shared" si="2"/>
        <v>19641</v>
      </c>
      <c r="F36" s="82">
        <v>9498</v>
      </c>
      <c r="G36" s="82">
        <v>10143</v>
      </c>
      <c r="H36" s="81">
        <f t="shared" si="3"/>
        <v>36.049776994658885</v>
      </c>
    </row>
    <row r="37" spans="1:8" s="63" customFormat="1" ht="12.6" customHeight="1">
      <c r="A37" s="78" t="s">
        <v>79</v>
      </c>
      <c r="B37" s="77"/>
      <c r="C37" s="76" t="s">
        <v>156</v>
      </c>
      <c r="D37" s="66">
        <v>55615</v>
      </c>
      <c r="E37" s="66">
        <f t="shared" si="2"/>
        <v>36325</v>
      </c>
      <c r="F37" s="66">
        <v>17039</v>
      </c>
      <c r="G37" s="66">
        <v>19286</v>
      </c>
      <c r="H37" s="75">
        <f t="shared" si="3"/>
        <v>65.315112829272678</v>
      </c>
    </row>
    <row r="38" spans="1:8" s="63" customFormat="1" ht="12.6" customHeight="1">
      <c r="A38" s="78" t="s">
        <v>103</v>
      </c>
      <c r="B38" s="77"/>
      <c r="C38" s="76" t="s">
        <v>155</v>
      </c>
      <c r="D38" s="66">
        <v>58300</v>
      </c>
      <c r="E38" s="66">
        <f t="shared" si="2"/>
        <v>35678</v>
      </c>
      <c r="F38" s="66">
        <v>17631</v>
      </c>
      <c r="G38" s="66">
        <v>18047</v>
      </c>
      <c r="H38" s="75">
        <f t="shared" si="3"/>
        <v>61.197255574614061</v>
      </c>
    </row>
    <row r="39" spans="1:8" s="63" customFormat="1" ht="12.6" customHeight="1">
      <c r="A39" s="78" t="s">
        <v>103</v>
      </c>
      <c r="B39" s="77" t="s">
        <v>87</v>
      </c>
      <c r="C39" s="76" t="s">
        <v>155</v>
      </c>
      <c r="D39" s="66">
        <v>58300</v>
      </c>
      <c r="E39" s="66">
        <f t="shared" si="2"/>
        <v>35650</v>
      </c>
      <c r="F39" s="66">
        <v>17615</v>
      </c>
      <c r="G39" s="66">
        <v>18035</v>
      </c>
      <c r="H39" s="75">
        <f t="shared" si="3"/>
        <v>61.1492281303602</v>
      </c>
    </row>
    <row r="40" spans="1:8" s="63" customFormat="1" ht="12.6" customHeight="1">
      <c r="A40" s="78"/>
      <c r="B40" s="77" t="s">
        <v>71</v>
      </c>
      <c r="C40" s="76" t="s">
        <v>155</v>
      </c>
      <c r="D40" s="66">
        <v>58300</v>
      </c>
      <c r="E40" s="66">
        <f t="shared" si="2"/>
        <v>35632</v>
      </c>
      <c r="F40" s="66">
        <v>17608</v>
      </c>
      <c r="G40" s="66">
        <v>18024</v>
      </c>
      <c r="H40" s="75">
        <f t="shared" si="3"/>
        <v>61.118353344768437</v>
      </c>
    </row>
    <row r="41" spans="1:8" s="63" customFormat="1" ht="12.6" customHeight="1">
      <c r="A41" s="78" t="s">
        <v>90</v>
      </c>
      <c r="B41" s="77"/>
      <c r="C41" s="76" t="s">
        <v>154</v>
      </c>
      <c r="D41" s="66">
        <v>58927</v>
      </c>
      <c r="E41" s="66">
        <f t="shared" si="2"/>
        <v>20334</v>
      </c>
      <c r="F41" s="66">
        <v>10200</v>
      </c>
      <c r="G41" s="66">
        <v>10134</v>
      </c>
      <c r="H41" s="75">
        <f t="shared" si="3"/>
        <v>34.507102007568683</v>
      </c>
    </row>
    <row r="42" spans="1:8" s="63" customFormat="1" ht="12.6" customHeight="1">
      <c r="A42" s="78" t="s">
        <v>84</v>
      </c>
      <c r="B42" s="77"/>
      <c r="C42" s="76" t="s">
        <v>153</v>
      </c>
      <c r="D42" s="82">
        <v>62009</v>
      </c>
      <c r="E42" s="82">
        <f t="shared" si="2"/>
        <v>31091</v>
      </c>
      <c r="F42" s="82">
        <v>15175</v>
      </c>
      <c r="G42" s="82">
        <v>15916</v>
      </c>
      <c r="H42" s="81">
        <f t="shared" si="3"/>
        <v>50.139495879630381</v>
      </c>
    </row>
    <row r="43" spans="1:8" s="63" customFormat="1" ht="12.6" customHeight="1">
      <c r="A43" s="78" t="s">
        <v>80</v>
      </c>
      <c r="B43" s="77"/>
      <c r="C43" s="76" t="s">
        <v>152</v>
      </c>
      <c r="D43" s="66">
        <v>63081</v>
      </c>
      <c r="E43" s="66">
        <f t="shared" si="2"/>
        <v>35588</v>
      </c>
      <c r="F43" s="66">
        <v>16833</v>
      </c>
      <c r="G43" s="66">
        <v>18755</v>
      </c>
      <c r="H43" s="75">
        <f t="shared" si="3"/>
        <v>56.416353577146836</v>
      </c>
    </row>
    <row r="44" spans="1:8" s="63" customFormat="1" ht="12.6" customHeight="1">
      <c r="A44" s="78" t="s">
        <v>79</v>
      </c>
      <c r="B44" s="77"/>
      <c r="C44" s="76" t="s">
        <v>151</v>
      </c>
      <c r="D44" s="66">
        <v>64534</v>
      </c>
      <c r="E44" s="66">
        <f t="shared" si="2"/>
        <v>40594</v>
      </c>
      <c r="F44" s="66">
        <v>19125</v>
      </c>
      <c r="G44" s="66">
        <v>21469</v>
      </c>
      <c r="H44" s="75">
        <f t="shared" si="3"/>
        <v>62.903275792605449</v>
      </c>
    </row>
    <row r="45" spans="1:8" s="63" customFormat="1" ht="12.6" customHeight="1">
      <c r="A45" s="78" t="s">
        <v>82</v>
      </c>
      <c r="B45" s="77" t="s">
        <v>87</v>
      </c>
      <c r="C45" s="76" t="s">
        <v>150</v>
      </c>
      <c r="D45" s="82">
        <v>66589</v>
      </c>
      <c r="E45" s="82">
        <f t="shared" si="2"/>
        <v>36988</v>
      </c>
      <c r="F45" s="82">
        <v>18555</v>
      </c>
      <c r="G45" s="82">
        <v>18433</v>
      </c>
      <c r="H45" s="81">
        <f t="shared" si="3"/>
        <v>55.546711919386084</v>
      </c>
    </row>
    <row r="46" spans="1:8" s="63" customFormat="1" ht="12.6" customHeight="1">
      <c r="A46" s="78"/>
      <c r="B46" s="77" t="s">
        <v>71</v>
      </c>
      <c r="C46" s="76" t="s">
        <v>150</v>
      </c>
      <c r="D46" s="82">
        <v>66589</v>
      </c>
      <c r="E46" s="82">
        <f t="shared" si="2"/>
        <v>36984</v>
      </c>
      <c r="F46" s="82">
        <v>18553</v>
      </c>
      <c r="G46" s="82">
        <v>18431</v>
      </c>
      <c r="H46" s="81">
        <f t="shared" si="3"/>
        <v>55.540704921233242</v>
      </c>
    </row>
    <row r="47" spans="1:8" s="63" customFormat="1" ht="12.6" customHeight="1">
      <c r="A47" s="78" t="s">
        <v>103</v>
      </c>
      <c r="B47" s="77"/>
      <c r="C47" s="76" t="s">
        <v>149</v>
      </c>
      <c r="D47" s="82">
        <v>67368</v>
      </c>
      <c r="E47" s="82">
        <f t="shared" si="2"/>
        <v>43571</v>
      </c>
      <c r="F47" s="82">
        <v>21453</v>
      </c>
      <c r="G47" s="82">
        <v>22118</v>
      </c>
      <c r="H47" s="81">
        <f t="shared" si="3"/>
        <v>64.676107350670947</v>
      </c>
    </row>
    <row r="48" spans="1:8" s="63" customFormat="1" ht="12.6" customHeight="1">
      <c r="A48" s="78" t="s">
        <v>90</v>
      </c>
      <c r="B48" s="77"/>
      <c r="C48" s="76" t="s">
        <v>148</v>
      </c>
      <c r="D48" s="84" t="s">
        <v>106</v>
      </c>
      <c r="E48" s="84"/>
      <c r="F48" s="84"/>
      <c r="G48" s="84"/>
      <c r="H48" s="83"/>
    </row>
    <row r="49" spans="1:8" s="63" customFormat="1" ht="12.6" customHeight="1">
      <c r="A49" s="78" t="s">
        <v>82</v>
      </c>
      <c r="B49" s="77" t="s">
        <v>124</v>
      </c>
      <c r="C49" s="76" t="s">
        <v>147</v>
      </c>
      <c r="D49" s="82">
        <v>69630</v>
      </c>
      <c r="E49" s="82">
        <f>SUM(F49:G49)</f>
        <v>12987</v>
      </c>
      <c r="F49" s="82">
        <v>6772</v>
      </c>
      <c r="G49" s="82">
        <v>6215</v>
      </c>
      <c r="H49" s="81">
        <f t="shared" ref="H49:H60" si="4">E49/D49*100</f>
        <v>18.651443343386472</v>
      </c>
    </row>
    <row r="50" spans="1:8" s="63" customFormat="1" ht="12.6" customHeight="1">
      <c r="A50" s="78" t="s">
        <v>84</v>
      </c>
      <c r="B50" s="77"/>
      <c r="C50" s="76" t="s">
        <v>146</v>
      </c>
      <c r="D50" s="82">
        <v>70342</v>
      </c>
      <c r="E50" s="82">
        <f>SUM(F50:G50)</f>
        <v>21587</v>
      </c>
      <c r="F50" s="82">
        <v>10891</v>
      </c>
      <c r="G50" s="82">
        <v>10696</v>
      </c>
      <c r="H50" s="81">
        <f t="shared" si="4"/>
        <v>30.688635523584772</v>
      </c>
    </row>
    <row r="51" spans="1:8" s="63" customFormat="1" ht="12.6" customHeight="1">
      <c r="A51" s="78" t="s">
        <v>82</v>
      </c>
      <c r="B51" s="77" t="s">
        <v>87</v>
      </c>
      <c r="C51" s="76" t="s">
        <v>145</v>
      </c>
      <c r="D51" s="82">
        <v>71589</v>
      </c>
      <c r="E51" s="82">
        <f>SUM(F51:G51)</f>
        <v>26332</v>
      </c>
      <c r="F51" s="82">
        <v>13603</v>
      </c>
      <c r="G51" s="82">
        <v>12729</v>
      </c>
      <c r="H51" s="81">
        <f t="shared" si="4"/>
        <v>36.782187207531884</v>
      </c>
    </row>
    <row r="52" spans="1:8" s="63" customFormat="1" ht="12.6" customHeight="1">
      <c r="A52" s="78"/>
      <c r="B52" s="77" t="s">
        <v>71</v>
      </c>
      <c r="C52" s="76" t="s">
        <v>145</v>
      </c>
      <c r="D52" s="82">
        <v>71589</v>
      </c>
      <c r="E52" s="82">
        <v>26331</v>
      </c>
      <c r="F52" s="82">
        <v>13605</v>
      </c>
      <c r="G52" s="82">
        <v>12726</v>
      </c>
      <c r="H52" s="81">
        <f t="shared" si="4"/>
        <v>36.780790344885389</v>
      </c>
    </row>
    <row r="53" spans="1:8" s="63" customFormat="1" ht="12.6" customHeight="1">
      <c r="A53" s="78" t="s">
        <v>80</v>
      </c>
      <c r="B53" s="77"/>
      <c r="C53" s="76" t="s">
        <v>144</v>
      </c>
      <c r="D53" s="82">
        <v>70360</v>
      </c>
      <c r="E53" s="82">
        <f t="shared" ref="E53:E60" si="5">SUM(F53:G53)</f>
        <v>23760</v>
      </c>
      <c r="F53" s="82">
        <v>11424</v>
      </c>
      <c r="G53" s="82">
        <v>12336</v>
      </c>
      <c r="H53" s="81">
        <f t="shared" si="4"/>
        <v>33.769187038089825</v>
      </c>
    </row>
    <row r="54" spans="1:8" s="63" customFormat="1" ht="12.6" customHeight="1">
      <c r="A54" s="78" t="s">
        <v>79</v>
      </c>
      <c r="B54" s="77"/>
      <c r="C54" s="76" t="s">
        <v>143</v>
      </c>
      <c r="D54" s="82">
        <v>71084</v>
      </c>
      <c r="E54" s="82">
        <f t="shared" si="5"/>
        <v>35097</v>
      </c>
      <c r="F54" s="82">
        <v>16625</v>
      </c>
      <c r="G54" s="82">
        <v>18472</v>
      </c>
      <c r="H54" s="81">
        <f t="shared" si="4"/>
        <v>49.373980079905465</v>
      </c>
    </row>
    <row r="55" spans="1:8" s="63" customFormat="1" ht="12.6" customHeight="1">
      <c r="A55" s="78" t="s">
        <v>103</v>
      </c>
      <c r="B55" s="77"/>
      <c r="C55" s="76" t="s">
        <v>142</v>
      </c>
      <c r="D55" s="82">
        <v>72823</v>
      </c>
      <c r="E55" s="82">
        <f t="shared" si="5"/>
        <v>41416</v>
      </c>
      <c r="F55" s="82">
        <v>20796</v>
      </c>
      <c r="G55" s="82">
        <v>20620</v>
      </c>
      <c r="H55" s="81">
        <f t="shared" si="4"/>
        <v>56.872142043035858</v>
      </c>
    </row>
    <row r="56" spans="1:8" s="63" customFormat="1" ht="12.6" customHeight="1">
      <c r="A56" s="78" t="s">
        <v>90</v>
      </c>
      <c r="B56" s="77"/>
      <c r="C56" s="76" t="s">
        <v>141</v>
      </c>
      <c r="D56" s="82">
        <v>73890</v>
      </c>
      <c r="E56" s="82">
        <f t="shared" si="5"/>
        <v>27140</v>
      </c>
      <c r="F56" s="82">
        <v>13367</v>
      </c>
      <c r="G56" s="82">
        <v>13773</v>
      </c>
      <c r="H56" s="81">
        <f t="shared" si="4"/>
        <v>36.730274732710789</v>
      </c>
    </row>
    <row r="57" spans="1:8" s="63" customFormat="1" ht="12.6" customHeight="1">
      <c r="A57" s="78" t="s">
        <v>82</v>
      </c>
      <c r="B57" s="77" t="s">
        <v>87</v>
      </c>
      <c r="C57" s="76" t="s">
        <v>140</v>
      </c>
      <c r="D57" s="82">
        <v>75180</v>
      </c>
      <c r="E57" s="82">
        <f t="shared" si="5"/>
        <v>28178</v>
      </c>
      <c r="F57" s="82">
        <v>14332</v>
      </c>
      <c r="G57" s="82">
        <v>13846</v>
      </c>
      <c r="H57" s="81">
        <f t="shared" si="4"/>
        <v>37.480712955573296</v>
      </c>
    </row>
    <row r="58" spans="1:8" s="63" customFormat="1" ht="12.6" customHeight="1">
      <c r="A58" s="78"/>
      <c r="B58" s="77" t="s">
        <v>71</v>
      </c>
      <c r="C58" s="76" t="s">
        <v>140</v>
      </c>
      <c r="D58" s="82">
        <v>75180</v>
      </c>
      <c r="E58" s="82">
        <f t="shared" si="5"/>
        <v>28173</v>
      </c>
      <c r="F58" s="82">
        <v>14330</v>
      </c>
      <c r="G58" s="82">
        <v>13843</v>
      </c>
      <c r="H58" s="81">
        <f t="shared" si="4"/>
        <v>37.474062250598564</v>
      </c>
    </row>
    <row r="59" spans="1:8" s="63" customFormat="1" ht="12.6" customHeight="1">
      <c r="A59" s="78" t="s">
        <v>84</v>
      </c>
      <c r="B59" s="77"/>
      <c r="C59" s="76" t="s">
        <v>139</v>
      </c>
      <c r="D59" s="82">
        <v>74263</v>
      </c>
      <c r="E59" s="82">
        <f t="shared" si="5"/>
        <v>21467</v>
      </c>
      <c r="F59" s="82">
        <v>10883</v>
      </c>
      <c r="G59" s="82">
        <v>10584</v>
      </c>
      <c r="H59" s="81">
        <f t="shared" si="4"/>
        <v>28.906723401963291</v>
      </c>
    </row>
    <row r="60" spans="1:8" s="63" customFormat="1" ht="12.6" customHeight="1">
      <c r="A60" s="78" t="s">
        <v>80</v>
      </c>
      <c r="B60" s="77"/>
      <c r="C60" s="76" t="s">
        <v>137</v>
      </c>
      <c r="D60" s="82">
        <v>75208</v>
      </c>
      <c r="E60" s="82">
        <f t="shared" si="5"/>
        <v>29864</v>
      </c>
      <c r="F60" s="82">
        <v>14356</v>
      </c>
      <c r="G60" s="82">
        <v>15508</v>
      </c>
      <c r="H60" s="81">
        <f t="shared" si="4"/>
        <v>39.7085416445059</v>
      </c>
    </row>
    <row r="61" spans="1:8" s="63" customFormat="1" ht="12.6" customHeight="1">
      <c r="A61" s="78" t="s">
        <v>79</v>
      </c>
      <c r="B61" s="77" t="s">
        <v>138</v>
      </c>
      <c r="C61" s="76" t="s">
        <v>137</v>
      </c>
      <c r="D61" s="84" t="s">
        <v>106</v>
      </c>
      <c r="E61" s="84"/>
      <c r="F61" s="84"/>
      <c r="G61" s="84"/>
      <c r="H61" s="83"/>
    </row>
    <row r="62" spans="1:8" s="63" customFormat="1" ht="12.6" customHeight="1">
      <c r="A62" s="78" t="s">
        <v>103</v>
      </c>
      <c r="B62" s="77" t="s">
        <v>132</v>
      </c>
      <c r="C62" s="76" t="s">
        <v>136</v>
      </c>
      <c r="D62" s="82">
        <v>76730</v>
      </c>
      <c r="E62" s="82">
        <f>SUM(F62:G62)</f>
        <v>39028</v>
      </c>
      <c r="F62" s="82">
        <v>19626</v>
      </c>
      <c r="G62" s="82">
        <v>19402</v>
      </c>
      <c r="H62" s="81">
        <f t="shared" ref="H62:H71" si="6">E62/D62*100</f>
        <v>50.864068812719928</v>
      </c>
    </row>
    <row r="63" spans="1:8" s="63" customFormat="1" ht="12.6" customHeight="1">
      <c r="A63" s="78"/>
      <c r="B63" s="77" t="s">
        <v>71</v>
      </c>
      <c r="C63" s="76" t="s">
        <v>136</v>
      </c>
      <c r="D63" s="82">
        <v>76730</v>
      </c>
      <c r="E63" s="82">
        <f>SUM(F63:G63)</f>
        <v>39001</v>
      </c>
      <c r="F63" s="82">
        <v>19618</v>
      </c>
      <c r="G63" s="82">
        <v>19383</v>
      </c>
      <c r="H63" s="81">
        <f t="shared" si="6"/>
        <v>50.828880490029974</v>
      </c>
    </row>
    <row r="64" spans="1:8" s="63" customFormat="1" ht="12.6" customHeight="1">
      <c r="A64" s="78" t="s">
        <v>79</v>
      </c>
      <c r="B64" s="77"/>
      <c r="C64" s="76" t="s">
        <v>135</v>
      </c>
      <c r="D64" s="82">
        <v>75444</v>
      </c>
      <c r="E64" s="82">
        <f>SUM(F64:G64)</f>
        <v>34979</v>
      </c>
      <c r="F64" s="82">
        <v>16526</v>
      </c>
      <c r="G64" s="82">
        <v>18453</v>
      </c>
      <c r="H64" s="81">
        <f t="shared" si="6"/>
        <v>46.364190657971477</v>
      </c>
    </row>
    <row r="65" spans="1:8" s="63" customFormat="1" ht="12.6" customHeight="1">
      <c r="A65" s="78" t="s">
        <v>82</v>
      </c>
      <c r="B65" s="77" t="s">
        <v>87</v>
      </c>
      <c r="C65" s="76" t="s">
        <v>134</v>
      </c>
      <c r="D65" s="82">
        <v>78684</v>
      </c>
      <c r="E65" s="82">
        <f>SUM(F65:G65)</f>
        <v>42050</v>
      </c>
      <c r="F65" s="82">
        <v>21154</v>
      </c>
      <c r="G65" s="82">
        <v>20896</v>
      </c>
      <c r="H65" s="81">
        <f t="shared" si="6"/>
        <v>53.441614559503833</v>
      </c>
    </row>
    <row r="66" spans="1:8" s="63" customFormat="1" ht="12.6" customHeight="1">
      <c r="A66" s="78"/>
      <c r="B66" s="77" t="s">
        <v>71</v>
      </c>
      <c r="C66" s="76" t="s">
        <v>134</v>
      </c>
      <c r="D66" s="82">
        <v>78684</v>
      </c>
      <c r="E66" s="82">
        <v>42036</v>
      </c>
      <c r="F66" s="82">
        <v>21143</v>
      </c>
      <c r="G66" s="82">
        <v>20893</v>
      </c>
      <c r="H66" s="81">
        <f t="shared" si="6"/>
        <v>53.423821869757518</v>
      </c>
    </row>
    <row r="67" spans="1:8" s="63" customFormat="1" ht="12.6" customHeight="1">
      <c r="A67" s="78" t="s">
        <v>90</v>
      </c>
      <c r="B67" s="77"/>
      <c r="C67" s="76" t="s">
        <v>133</v>
      </c>
      <c r="D67" s="66">
        <v>77849</v>
      </c>
      <c r="E67" s="66">
        <f>SUM(F67:G67)</f>
        <v>30583</v>
      </c>
      <c r="F67" s="66">
        <v>15341</v>
      </c>
      <c r="G67" s="66">
        <v>15242</v>
      </c>
      <c r="H67" s="75">
        <f t="shared" si="6"/>
        <v>39.28502614034862</v>
      </c>
    </row>
    <row r="68" spans="1:8" s="63" customFormat="1" ht="12.6" customHeight="1">
      <c r="A68" s="78" t="s">
        <v>103</v>
      </c>
      <c r="B68" s="77" t="s">
        <v>132</v>
      </c>
      <c r="C68" s="76" t="s">
        <v>131</v>
      </c>
      <c r="D68" s="66">
        <v>81681</v>
      </c>
      <c r="E68" s="66">
        <f>SUM(F68:G68)</f>
        <v>46031</v>
      </c>
      <c r="F68" s="66">
        <v>23109</v>
      </c>
      <c r="G68" s="66">
        <v>22922</v>
      </c>
      <c r="H68" s="75">
        <f t="shared" si="6"/>
        <v>56.354598988748918</v>
      </c>
    </row>
    <row r="69" spans="1:8" s="63" customFormat="1" ht="12.6" customHeight="1">
      <c r="A69" s="78"/>
      <c r="B69" s="77" t="s">
        <v>71</v>
      </c>
      <c r="C69" s="76" t="s">
        <v>131</v>
      </c>
      <c r="D69" s="66">
        <v>81681</v>
      </c>
      <c r="E69" s="66">
        <f>SUM(F69:G69)</f>
        <v>46028</v>
      </c>
      <c r="F69" s="66">
        <v>23111</v>
      </c>
      <c r="G69" s="66">
        <v>22917</v>
      </c>
      <c r="H69" s="75">
        <f t="shared" si="6"/>
        <v>56.350926163979388</v>
      </c>
    </row>
    <row r="70" spans="1:8" s="63" customFormat="1" ht="12.6" customHeight="1">
      <c r="A70" s="78" t="s">
        <v>84</v>
      </c>
      <c r="B70" s="77"/>
      <c r="C70" s="76" t="s">
        <v>131</v>
      </c>
      <c r="D70" s="66">
        <v>79932</v>
      </c>
      <c r="E70" s="66">
        <f>SUM(F70:G70)</f>
        <v>45770</v>
      </c>
      <c r="F70" s="66">
        <v>22966</v>
      </c>
      <c r="G70" s="66">
        <v>22804</v>
      </c>
      <c r="H70" s="75">
        <f t="shared" si="6"/>
        <v>57.261171996196772</v>
      </c>
    </row>
    <row r="71" spans="1:8" s="63" customFormat="1" ht="12.6" customHeight="1">
      <c r="A71" s="78" t="s">
        <v>80</v>
      </c>
      <c r="B71" s="77"/>
      <c r="C71" s="76" t="s">
        <v>130</v>
      </c>
      <c r="D71" s="66">
        <v>80660</v>
      </c>
      <c r="E71" s="66">
        <f>SUM(F71:G71)</f>
        <v>33429</v>
      </c>
      <c r="F71" s="66">
        <v>16163</v>
      </c>
      <c r="G71" s="66">
        <v>17266</v>
      </c>
      <c r="H71" s="75">
        <f t="shared" si="6"/>
        <v>41.44433424249938</v>
      </c>
    </row>
    <row r="72" spans="1:8" s="63" customFormat="1" ht="12.6" customHeight="1">
      <c r="A72" s="78" t="s">
        <v>79</v>
      </c>
      <c r="B72" s="77" t="s">
        <v>78</v>
      </c>
      <c r="C72" s="76" t="s">
        <v>130</v>
      </c>
      <c r="D72" s="80" t="s">
        <v>106</v>
      </c>
      <c r="E72" s="80"/>
      <c r="F72" s="80"/>
      <c r="G72" s="80"/>
      <c r="H72" s="79"/>
    </row>
    <row r="73" spans="1:8" s="63" customFormat="1" ht="12.6" customHeight="1">
      <c r="A73" s="78" t="s">
        <v>79</v>
      </c>
      <c r="B73" s="77"/>
      <c r="C73" s="76" t="s">
        <v>129</v>
      </c>
      <c r="D73" s="66">
        <v>81126</v>
      </c>
      <c r="E73" s="66">
        <v>40448</v>
      </c>
      <c r="F73" s="66">
        <v>19175</v>
      </c>
      <c r="G73" s="66">
        <v>21273</v>
      </c>
      <c r="H73" s="75">
        <v>49.86</v>
      </c>
    </row>
    <row r="74" spans="1:8" s="63" customFormat="1" ht="12.6" customHeight="1">
      <c r="A74" s="78" t="s">
        <v>82</v>
      </c>
      <c r="B74" s="77" t="s">
        <v>87</v>
      </c>
      <c r="C74" s="76" t="s">
        <v>128</v>
      </c>
      <c r="D74" s="66">
        <v>82145</v>
      </c>
      <c r="E74" s="66">
        <v>42370</v>
      </c>
      <c r="F74" s="66">
        <v>21186</v>
      </c>
      <c r="G74" s="66">
        <v>21184</v>
      </c>
      <c r="H74" s="75">
        <v>51.58</v>
      </c>
    </row>
    <row r="75" spans="1:8" s="63" customFormat="1" ht="12.6" customHeight="1">
      <c r="A75" s="78"/>
      <c r="B75" s="77" t="s">
        <v>121</v>
      </c>
      <c r="C75" s="76" t="s">
        <v>128</v>
      </c>
      <c r="D75" s="66">
        <v>82200</v>
      </c>
      <c r="E75" s="66">
        <v>42377</v>
      </c>
      <c r="F75" s="66">
        <v>21188</v>
      </c>
      <c r="G75" s="66">
        <v>21189</v>
      </c>
      <c r="H75" s="75">
        <v>51.55</v>
      </c>
    </row>
    <row r="76" spans="1:8" s="63" customFormat="1" ht="12.6" customHeight="1">
      <c r="A76" s="78" t="s">
        <v>90</v>
      </c>
      <c r="B76" s="77"/>
      <c r="C76" s="76" t="s">
        <v>127</v>
      </c>
      <c r="D76" s="66">
        <v>82079</v>
      </c>
      <c r="E76" s="66">
        <v>24466</v>
      </c>
      <c r="F76" s="66">
        <v>12180</v>
      </c>
      <c r="G76" s="66">
        <v>12186</v>
      </c>
      <c r="H76" s="75">
        <v>29.81</v>
      </c>
    </row>
    <row r="77" spans="1:8" s="63" customFormat="1" ht="12.6" customHeight="1">
      <c r="A77" s="78" t="s">
        <v>84</v>
      </c>
      <c r="B77" s="77"/>
      <c r="C77" s="76" t="s">
        <v>126</v>
      </c>
      <c r="D77" s="66">
        <v>82677</v>
      </c>
      <c r="E77" s="66">
        <v>28056</v>
      </c>
      <c r="F77" s="66">
        <v>14145</v>
      </c>
      <c r="G77" s="66">
        <v>13911</v>
      </c>
      <c r="H77" s="75">
        <v>33.93</v>
      </c>
    </row>
    <row r="78" spans="1:8" s="63" customFormat="1" ht="12.6" customHeight="1">
      <c r="A78" s="78" t="s">
        <v>125</v>
      </c>
      <c r="B78" s="77" t="s">
        <v>124</v>
      </c>
      <c r="C78" s="76" t="s">
        <v>123</v>
      </c>
      <c r="D78" s="66">
        <v>84098</v>
      </c>
      <c r="E78" s="66">
        <v>33540</v>
      </c>
      <c r="F78" s="66">
        <v>16748</v>
      </c>
      <c r="G78" s="66">
        <v>16792</v>
      </c>
      <c r="H78" s="75">
        <v>39.880000000000003</v>
      </c>
    </row>
    <row r="79" spans="1:8" s="63" customFormat="1" ht="12.6" customHeight="1">
      <c r="A79" s="78" t="s">
        <v>103</v>
      </c>
      <c r="B79" s="77" t="s">
        <v>73</v>
      </c>
      <c r="C79" s="76" t="s">
        <v>122</v>
      </c>
      <c r="D79" s="66">
        <v>84088</v>
      </c>
      <c r="E79" s="66">
        <v>44003</v>
      </c>
      <c r="F79" s="66">
        <v>22148</v>
      </c>
      <c r="G79" s="66">
        <v>21855</v>
      </c>
      <c r="H79" s="75">
        <v>52.33</v>
      </c>
    </row>
    <row r="80" spans="1:8" s="63" customFormat="1" ht="12.6" customHeight="1">
      <c r="A80" s="78"/>
      <c r="B80" s="77" t="s">
        <v>71</v>
      </c>
      <c r="C80" s="76" t="s">
        <v>122</v>
      </c>
      <c r="D80" s="66">
        <v>84149</v>
      </c>
      <c r="E80" s="66">
        <v>44006</v>
      </c>
      <c r="F80" s="66">
        <v>22151</v>
      </c>
      <c r="G80" s="66">
        <v>21855</v>
      </c>
      <c r="H80" s="75">
        <v>52.3</v>
      </c>
    </row>
    <row r="81" spans="1:8" s="63" customFormat="1" ht="12.6" customHeight="1">
      <c r="A81" s="78" t="s">
        <v>82</v>
      </c>
      <c r="B81" s="77" t="s">
        <v>87</v>
      </c>
      <c r="C81" s="76" t="s">
        <v>120</v>
      </c>
      <c r="D81" s="66">
        <v>84260</v>
      </c>
      <c r="E81" s="66">
        <v>43439</v>
      </c>
      <c r="F81" s="66">
        <v>21888</v>
      </c>
      <c r="G81" s="66">
        <v>21551</v>
      </c>
      <c r="H81" s="75">
        <f>E81/D81*100</f>
        <v>51.553524804177542</v>
      </c>
    </row>
    <row r="82" spans="1:8" s="63" customFormat="1" ht="12.6" customHeight="1">
      <c r="A82" s="78"/>
      <c r="B82" s="77" t="s">
        <v>121</v>
      </c>
      <c r="C82" s="76" t="s">
        <v>120</v>
      </c>
      <c r="D82" s="66">
        <v>84329</v>
      </c>
      <c r="E82" s="66">
        <v>43448</v>
      </c>
      <c r="F82" s="66">
        <v>21895</v>
      </c>
      <c r="G82" s="66">
        <v>21553</v>
      </c>
      <c r="H82" s="75">
        <f>E82/D82*100</f>
        <v>51.522014965195837</v>
      </c>
    </row>
    <row r="83" spans="1:8" s="63" customFormat="1" ht="12.6" customHeight="1">
      <c r="A83" s="78" t="s">
        <v>80</v>
      </c>
      <c r="B83" s="77"/>
      <c r="C83" s="76" t="s">
        <v>119</v>
      </c>
      <c r="D83" s="66">
        <v>82963</v>
      </c>
      <c r="E83" s="66">
        <f>SUM(F83:G83)</f>
        <v>30183</v>
      </c>
      <c r="F83" s="66">
        <v>14826</v>
      </c>
      <c r="G83" s="66">
        <v>15357</v>
      </c>
      <c r="H83" s="75">
        <f>E83/D83*100</f>
        <v>36.381278401214999</v>
      </c>
    </row>
    <row r="84" spans="1:8" s="63" customFormat="1" ht="12.6" customHeight="1">
      <c r="A84" s="78" t="s">
        <v>79</v>
      </c>
      <c r="B84" s="77" t="s">
        <v>78</v>
      </c>
      <c r="C84" s="76" t="s">
        <v>119</v>
      </c>
      <c r="D84" s="80" t="s">
        <v>106</v>
      </c>
      <c r="E84" s="80"/>
      <c r="F84" s="80"/>
      <c r="G84" s="80"/>
      <c r="H84" s="79"/>
    </row>
    <row r="85" spans="1:8" s="63" customFormat="1" ht="12.6" customHeight="1">
      <c r="A85" s="78" t="s">
        <v>79</v>
      </c>
      <c r="B85" s="77"/>
      <c r="C85" s="76" t="s">
        <v>118</v>
      </c>
      <c r="D85" s="66">
        <v>82643</v>
      </c>
      <c r="E85" s="66">
        <v>37680</v>
      </c>
      <c r="F85" s="66">
        <v>17863</v>
      </c>
      <c r="G85" s="66">
        <v>19817</v>
      </c>
      <c r="H85" s="75">
        <v>45.59</v>
      </c>
    </row>
    <row r="86" spans="1:8" s="63" customFormat="1" ht="12.6" customHeight="1">
      <c r="A86" s="78" t="s">
        <v>103</v>
      </c>
      <c r="B86" s="77" t="s">
        <v>73</v>
      </c>
      <c r="C86" s="76" t="s">
        <v>117</v>
      </c>
      <c r="D86" s="66">
        <v>83915</v>
      </c>
      <c r="E86" s="66">
        <v>53553</v>
      </c>
      <c r="F86" s="66">
        <v>26562</v>
      </c>
      <c r="G86" s="66">
        <v>26991</v>
      </c>
      <c r="H86" s="75">
        <v>63.82</v>
      </c>
    </row>
    <row r="87" spans="1:8" s="63" customFormat="1" ht="12.6" customHeight="1">
      <c r="A87" s="78"/>
      <c r="B87" s="77" t="s">
        <v>71</v>
      </c>
      <c r="C87" s="76" t="s">
        <v>116</v>
      </c>
      <c r="D87" s="66">
        <v>83990</v>
      </c>
      <c r="E87" s="66">
        <v>53556</v>
      </c>
      <c r="F87" s="66">
        <v>26568</v>
      </c>
      <c r="G87" s="66">
        <v>26988</v>
      </c>
      <c r="H87" s="75">
        <v>63.76</v>
      </c>
    </row>
    <row r="88" spans="1:8" s="63" customFormat="1" ht="12.6" customHeight="1">
      <c r="A88" s="78" t="s">
        <v>90</v>
      </c>
      <c r="B88" s="77"/>
      <c r="C88" s="76" t="s">
        <v>115</v>
      </c>
      <c r="D88" s="66">
        <v>82712</v>
      </c>
      <c r="E88" s="66">
        <v>26088</v>
      </c>
      <c r="F88" s="66">
        <v>13150</v>
      </c>
      <c r="G88" s="66">
        <v>12938</v>
      </c>
      <c r="H88" s="75">
        <v>31.54</v>
      </c>
    </row>
    <row r="89" spans="1:8" s="63" customFormat="1" ht="12.6" customHeight="1">
      <c r="A89" s="78" t="s">
        <v>82</v>
      </c>
      <c r="B89" s="77" t="s">
        <v>87</v>
      </c>
      <c r="C89" s="76" t="s">
        <v>114</v>
      </c>
      <c r="D89" s="66">
        <v>84485</v>
      </c>
      <c r="E89" s="66">
        <v>47494</v>
      </c>
      <c r="F89" s="66">
        <v>23904</v>
      </c>
      <c r="G89" s="66">
        <v>23590</v>
      </c>
      <c r="H89" s="75">
        <v>56.22</v>
      </c>
    </row>
    <row r="90" spans="1:8" s="63" customFormat="1" ht="12.6" customHeight="1">
      <c r="A90" s="78"/>
      <c r="B90" s="77" t="s">
        <v>71</v>
      </c>
      <c r="C90" s="76" t="s">
        <v>114</v>
      </c>
      <c r="D90" s="66">
        <v>84485</v>
      </c>
      <c r="E90" s="66">
        <v>47489</v>
      </c>
      <c r="F90" s="66">
        <v>23900</v>
      </c>
      <c r="G90" s="66">
        <v>23589</v>
      </c>
      <c r="H90" s="75">
        <v>56.21</v>
      </c>
    </row>
    <row r="91" spans="1:8" s="63" customFormat="1" ht="12.6" customHeight="1">
      <c r="A91" s="78" t="s">
        <v>84</v>
      </c>
      <c r="B91" s="77"/>
      <c r="C91" s="76" t="s">
        <v>113</v>
      </c>
      <c r="D91" s="66">
        <v>83135</v>
      </c>
      <c r="E91" s="66">
        <v>20644</v>
      </c>
      <c r="F91" s="66">
        <v>10624</v>
      </c>
      <c r="G91" s="66">
        <v>10020</v>
      </c>
      <c r="H91" s="75">
        <v>24.83</v>
      </c>
    </row>
    <row r="92" spans="1:8" s="63" customFormat="1" ht="12.6" customHeight="1">
      <c r="A92" s="78" t="s">
        <v>80</v>
      </c>
      <c r="B92" s="77"/>
      <c r="C92" s="76" t="s">
        <v>112</v>
      </c>
      <c r="D92" s="66">
        <v>83612</v>
      </c>
      <c r="E92" s="66">
        <v>34477</v>
      </c>
      <c r="F92" s="66">
        <v>16745</v>
      </c>
      <c r="G92" s="66">
        <v>17732</v>
      </c>
      <c r="H92" s="75">
        <v>41.23</v>
      </c>
    </row>
    <row r="93" spans="1:8" s="63" customFormat="1" ht="12.6" customHeight="1">
      <c r="A93" s="78" t="s">
        <v>79</v>
      </c>
      <c r="B93" s="77" t="s">
        <v>78</v>
      </c>
      <c r="C93" s="76" t="s">
        <v>112</v>
      </c>
      <c r="D93" s="66">
        <v>83612</v>
      </c>
      <c r="E93" s="66">
        <v>34434</v>
      </c>
      <c r="F93" s="66">
        <v>16714</v>
      </c>
      <c r="G93" s="66">
        <v>17720</v>
      </c>
      <c r="H93" s="75">
        <v>41.18</v>
      </c>
    </row>
    <row r="94" spans="1:8" s="63" customFormat="1" ht="12.6" customHeight="1">
      <c r="A94" s="78" t="s">
        <v>101</v>
      </c>
      <c r="B94" s="77"/>
      <c r="C94" s="76" t="s">
        <v>111</v>
      </c>
      <c r="D94" s="66">
        <v>83707</v>
      </c>
      <c r="E94" s="66">
        <v>37765</v>
      </c>
      <c r="F94" s="66">
        <v>18302</v>
      </c>
      <c r="G94" s="66">
        <v>19463</v>
      </c>
      <c r="H94" s="75">
        <v>45.12</v>
      </c>
    </row>
    <row r="95" spans="1:8" s="63" customFormat="1" ht="12.6" customHeight="1">
      <c r="A95" s="78" t="s">
        <v>103</v>
      </c>
      <c r="B95" s="77" t="s">
        <v>73</v>
      </c>
      <c r="C95" s="76" t="s">
        <v>110</v>
      </c>
      <c r="D95" s="66">
        <v>85276</v>
      </c>
      <c r="E95" s="66">
        <v>55182</v>
      </c>
      <c r="F95" s="66">
        <v>27853</v>
      </c>
      <c r="G95" s="66">
        <v>27329</v>
      </c>
      <c r="H95" s="75">
        <v>64.709999999999994</v>
      </c>
    </row>
    <row r="96" spans="1:8" s="63" customFormat="1" ht="12.6" customHeight="1">
      <c r="A96" s="78"/>
      <c r="B96" s="77" t="s">
        <v>71</v>
      </c>
      <c r="C96" s="76" t="s">
        <v>110</v>
      </c>
      <c r="D96" s="66">
        <v>85276</v>
      </c>
      <c r="E96" s="66">
        <v>55177</v>
      </c>
      <c r="F96" s="66">
        <v>27850</v>
      </c>
      <c r="G96" s="66">
        <v>27327</v>
      </c>
      <c r="H96" s="75">
        <v>64.7</v>
      </c>
    </row>
    <row r="97" spans="1:8" s="63" customFormat="1" ht="12.6" customHeight="1">
      <c r="A97" s="78" t="s">
        <v>88</v>
      </c>
      <c r="B97" s="77" t="s">
        <v>87</v>
      </c>
      <c r="C97" s="76" t="s">
        <v>109</v>
      </c>
      <c r="D97" s="66">
        <v>85950</v>
      </c>
      <c r="E97" s="66">
        <v>48124</v>
      </c>
      <c r="F97" s="66">
        <v>24370</v>
      </c>
      <c r="G97" s="66">
        <v>23754</v>
      </c>
      <c r="H97" s="75">
        <v>55.99</v>
      </c>
    </row>
    <row r="98" spans="1:8" s="63" customFormat="1" ht="12.6" customHeight="1">
      <c r="A98" s="78"/>
      <c r="B98" s="77" t="s">
        <v>71</v>
      </c>
      <c r="C98" s="76" t="s">
        <v>108</v>
      </c>
      <c r="D98" s="66">
        <v>85950</v>
      </c>
      <c r="E98" s="66">
        <v>48119</v>
      </c>
      <c r="F98" s="66">
        <v>24366</v>
      </c>
      <c r="G98" s="66">
        <v>23753</v>
      </c>
      <c r="H98" s="75">
        <v>55.98</v>
      </c>
    </row>
    <row r="99" spans="1:8" s="63" customFormat="1" ht="12.6" customHeight="1">
      <c r="A99" s="78" t="s">
        <v>90</v>
      </c>
      <c r="B99" s="77"/>
      <c r="C99" s="76" t="s">
        <v>107</v>
      </c>
      <c r="D99" s="80" t="s">
        <v>106</v>
      </c>
      <c r="E99" s="80"/>
      <c r="F99" s="80"/>
      <c r="G99" s="80"/>
      <c r="H99" s="79"/>
    </row>
    <row r="100" spans="1:8" s="63" customFormat="1" ht="12.6" customHeight="1">
      <c r="A100" s="78" t="s">
        <v>84</v>
      </c>
      <c r="B100" s="77"/>
      <c r="C100" s="76" t="s">
        <v>105</v>
      </c>
      <c r="D100" s="66">
        <v>85208</v>
      </c>
      <c r="E100" s="66">
        <v>21579</v>
      </c>
      <c r="F100" s="66">
        <v>11000</v>
      </c>
      <c r="G100" s="66">
        <v>10579</v>
      </c>
      <c r="H100" s="75">
        <v>25.33</v>
      </c>
    </row>
    <row r="101" spans="1:8" s="63" customFormat="1" ht="12.6" customHeight="1">
      <c r="A101" s="78" t="s">
        <v>80</v>
      </c>
      <c r="B101" s="77"/>
      <c r="C101" s="76" t="s">
        <v>104</v>
      </c>
      <c r="D101" s="66">
        <v>85654</v>
      </c>
      <c r="E101" s="66">
        <v>32810</v>
      </c>
      <c r="F101" s="66">
        <v>16041</v>
      </c>
      <c r="G101" s="66">
        <v>16769</v>
      </c>
      <c r="H101" s="75">
        <v>38.31</v>
      </c>
    </row>
    <row r="102" spans="1:8" s="63" customFormat="1" ht="12.6" customHeight="1">
      <c r="A102" s="78" t="s">
        <v>79</v>
      </c>
      <c r="B102" s="77" t="s">
        <v>78</v>
      </c>
      <c r="C102" s="76" t="s">
        <v>104</v>
      </c>
      <c r="D102" s="66">
        <v>85654</v>
      </c>
      <c r="E102" s="66">
        <v>32756</v>
      </c>
      <c r="F102" s="66">
        <v>16010</v>
      </c>
      <c r="G102" s="66">
        <v>16746</v>
      </c>
      <c r="H102" s="75">
        <v>38.24</v>
      </c>
    </row>
    <row r="103" spans="1:8" s="63" customFormat="1" ht="12.6" customHeight="1">
      <c r="A103" s="78" t="s">
        <v>103</v>
      </c>
      <c r="B103" s="77" t="s">
        <v>73</v>
      </c>
      <c r="C103" s="76" t="s">
        <v>102</v>
      </c>
      <c r="D103" s="66">
        <v>87008</v>
      </c>
      <c r="E103" s="66">
        <v>49050</v>
      </c>
      <c r="F103" s="66">
        <v>25027</v>
      </c>
      <c r="G103" s="66">
        <v>24023</v>
      </c>
      <c r="H103" s="75">
        <v>56.37</v>
      </c>
    </row>
    <row r="104" spans="1:8" s="63" customFormat="1" ht="12.6" customHeight="1">
      <c r="A104" s="78"/>
      <c r="B104" s="77" t="s">
        <v>71</v>
      </c>
      <c r="C104" s="76" t="s">
        <v>102</v>
      </c>
      <c r="D104" s="66">
        <v>87008</v>
      </c>
      <c r="E104" s="66">
        <v>49046</v>
      </c>
      <c r="F104" s="66">
        <v>25021</v>
      </c>
      <c r="G104" s="66">
        <v>24025</v>
      </c>
      <c r="H104" s="75">
        <v>56.37</v>
      </c>
    </row>
    <row r="105" spans="1:8" s="63" customFormat="1" ht="12.6" customHeight="1">
      <c r="A105" s="78" t="s">
        <v>101</v>
      </c>
      <c r="B105" s="77"/>
      <c r="C105" s="76" t="s">
        <v>100</v>
      </c>
      <c r="D105" s="66">
        <v>85786</v>
      </c>
      <c r="E105" s="66">
        <v>35406</v>
      </c>
      <c r="F105" s="66">
        <v>17079</v>
      </c>
      <c r="G105" s="66">
        <v>18327</v>
      </c>
      <c r="H105" s="75">
        <v>41.27</v>
      </c>
    </row>
    <row r="106" spans="1:8" s="63" customFormat="1" ht="12.6" customHeight="1">
      <c r="A106" s="78" t="s">
        <v>88</v>
      </c>
      <c r="B106" s="77" t="s">
        <v>87</v>
      </c>
      <c r="C106" s="76" t="s">
        <v>99</v>
      </c>
      <c r="D106" s="66">
        <v>87250</v>
      </c>
      <c r="E106" s="66">
        <v>43764</v>
      </c>
      <c r="F106" s="66">
        <v>22336</v>
      </c>
      <c r="G106" s="66">
        <v>21428</v>
      </c>
      <c r="H106" s="75">
        <v>50.16</v>
      </c>
    </row>
    <row r="107" spans="1:8" s="63" customFormat="1" ht="12.6" customHeight="1">
      <c r="A107" s="78"/>
      <c r="B107" s="77" t="s">
        <v>71</v>
      </c>
      <c r="C107" s="76" t="s">
        <v>98</v>
      </c>
      <c r="D107" s="66">
        <v>87250</v>
      </c>
      <c r="E107" s="66">
        <v>43758</v>
      </c>
      <c r="F107" s="66">
        <v>22335</v>
      </c>
      <c r="G107" s="66">
        <v>21423</v>
      </c>
      <c r="H107" s="75">
        <v>50.15</v>
      </c>
    </row>
    <row r="108" spans="1:8" s="63" customFormat="1" ht="12.6" customHeight="1">
      <c r="A108" s="78" t="s">
        <v>74</v>
      </c>
      <c r="B108" s="77" t="s">
        <v>73</v>
      </c>
      <c r="C108" s="76" t="s">
        <v>97</v>
      </c>
      <c r="D108" s="66">
        <v>87943</v>
      </c>
      <c r="E108" s="66">
        <v>44960</v>
      </c>
      <c r="F108" s="66">
        <v>22808</v>
      </c>
      <c r="G108" s="66">
        <v>22152</v>
      </c>
      <c r="H108" s="75">
        <v>51.12</v>
      </c>
    </row>
    <row r="109" spans="1:8" s="63" customFormat="1" ht="12.6" customHeight="1">
      <c r="A109" s="78"/>
      <c r="B109" s="77" t="s">
        <v>71</v>
      </c>
      <c r="C109" s="76" t="s">
        <v>97</v>
      </c>
      <c r="D109" s="66">
        <v>87943</v>
      </c>
      <c r="E109" s="66">
        <v>44944</v>
      </c>
      <c r="F109" s="66">
        <v>22799</v>
      </c>
      <c r="G109" s="66">
        <v>22145</v>
      </c>
      <c r="H109" s="75">
        <v>51.11</v>
      </c>
    </row>
    <row r="110" spans="1:8" s="63" customFormat="1" ht="12" customHeight="1">
      <c r="A110" s="78" t="s">
        <v>90</v>
      </c>
      <c r="B110" s="77"/>
      <c r="C110" s="76" t="s">
        <v>96</v>
      </c>
      <c r="D110" s="66">
        <v>86550</v>
      </c>
      <c r="E110" s="66">
        <v>25633</v>
      </c>
      <c r="F110" s="66">
        <v>12851</v>
      </c>
      <c r="G110" s="66">
        <v>12782</v>
      </c>
      <c r="H110" s="75">
        <v>29.62</v>
      </c>
    </row>
    <row r="111" spans="1:8" s="63" customFormat="1" ht="12.6" customHeight="1">
      <c r="A111" s="78" t="s">
        <v>84</v>
      </c>
      <c r="B111" s="77"/>
      <c r="C111" s="76" t="s">
        <v>95</v>
      </c>
      <c r="D111" s="66">
        <v>87069</v>
      </c>
      <c r="E111" s="66">
        <v>22125</v>
      </c>
      <c r="F111" s="66">
        <v>11332</v>
      </c>
      <c r="G111" s="66">
        <v>10793</v>
      </c>
      <c r="H111" s="75">
        <v>25.41</v>
      </c>
    </row>
    <row r="112" spans="1:8" s="63" customFormat="1" ht="12.6" customHeight="1">
      <c r="A112" s="78" t="s">
        <v>88</v>
      </c>
      <c r="B112" s="77" t="s">
        <v>87</v>
      </c>
      <c r="C112" s="76" t="s">
        <v>94</v>
      </c>
      <c r="D112" s="66">
        <v>91442</v>
      </c>
      <c r="E112" s="66">
        <v>48572</v>
      </c>
      <c r="F112" s="66">
        <v>24179</v>
      </c>
      <c r="G112" s="66">
        <v>24393</v>
      </c>
      <c r="H112" s="75">
        <v>53.12</v>
      </c>
    </row>
    <row r="113" spans="1:8" s="63" customFormat="1" ht="12.6" customHeight="1">
      <c r="A113" s="78"/>
      <c r="B113" s="77" t="s">
        <v>71</v>
      </c>
      <c r="C113" s="76" t="s">
        <v>94</v>
      </c>
      <c r="D113" s="66">
        <v>91442</v>
      </c>
      <c r="E113" s="66">
        <v>48552</v>
      </c>
      <c r="F113" s="66">
        <v>24169</v>
      </c>
      <c r="G113" s="66">
        <v>24383</v>
      </c>
      <c r="H113" s="75">
        <v>53.1</v>
      </c>
    </row>
    <row r="114" spans="1:8" s="63" customFormat="1" ht="12.6" customHeight="1">
      <c r="A114" s="78" t="s">
        <v>90</v>
      </c>
      <c r="B114" s="77" t="s">
        <v>78</v>
      </c>
      <c r="C114" s="76" t="s">
        <v>94</v>
      </c>
      <c r="D114" s="66">
        <v>89723</v>
      </c>
      <c r="E114" s="66">
        <v>46855</v>
      </c>
      <c r="F114" s="66">
        <v>23378</v>
      </c>
      <c r="G114" s="66">
        <v>23477</v>
      </c>
      <c r="H114" s="75">
        <v>52.22</v>
      </c>
    </row>
    <row r="115" spans="1:8" s="63" customFormat="1" ht="12.6" customHeight="1">
      <c r="A115" s="78" t="s">
        <v>80</v>
      </c>
      <c r="B115" s="77"/>
      <c r="C115" s="76" t="s">
        <v>93</v>
      </c>
      <c r="D115" s="66">
        <v>89898</v>
      </c>
      <c r="E115" s="66">
        <v>32435</v>
      </c>
      <c r="F115" s="66">
        <v>16150</v>
      </c>
      <c r="G115" s="66">
        <v>16285</v>
      </c>
      <c r="H115" s="75">
        <v>36.08</v>
      </c>
    </row>
    <row r="116" spans="1:8" s="63" customFormat="1" ht="12.6" customHeight="1">
      <c r="A116" s="78" t="s">
        <v>79</v>
      </c>
      <c r="B116" s="77" t="s">
        <v>78</v>
      </c>
      <c r="C116" s="76" t="s">
        <v>93</v>
      </c>
      <c r="D116" s="66">
        <v>89898</v>
      </c>
      <c r="E116" s="66">
        <v>32429</v>
      </c>
      <c r="F116" s="66">
        <v>16146</v>
      </c>
      <c r="G116" s="66">
        <v>16283</v>
      </c>
      <c r="H116" s="75">
        <v>36.07</v>
      </c>
    </row>
    <row r="117" spans="1:8" s="63" customFormat="1" ht="12.6" customHeight="1">
      <c r="A117" s="78" t="s">
        <v>76</v>
      </c>
      <c r="B117" s="77"/>
      <c r="C117" s="76" t="s">
        <v>92</v>
      </c>
      <c r="D117" s="66">
        <v>89943</v>
      </c>
      <c r="E117" s="66">
        <v>33808</v>
      </c>
      <c r="F117" s="66">
        <v>16299</v>
      </c>
      <c r="G117" s="66">
        <v>17509</v>
      </c>
      <c r="H117" s="75">
        <v>37.590000000000003</v>
      </c>
    </row>
    <row r="118" spans="1:8" s="63" customFormat="1" ht="12.6" customHeight="1">
      <c r="A118" s="78" t="s">
        <v>74</v>
      </c>
      <c r="B118" s="77" t="s">
        <v>73</v>
      </c>
      <c r="C118" s="76" t="s">
        <v>91</v>
      </c>
      <c r="D118" s="66">
        <v>91490</v>
      </c>
      <c r="E118" s="66">
        <v>44400</v>
      </c>
      <c r="F118" s="66">
        <v>22219</v>
      </c>
      <c r="G118" s="66">
        <v>22181</v>
      </c>
      <c r="H118" s="75">
        <v>48.53</v>
      </c>
    </row>
    <row r="119" spans="1:8" s="63" customFormat="1" ht="12.6" customHeight="1">
      <c r="A119" s="78"/>
      <c r="B119" s="77" t="s">
        <v>71</v>
      </c>
      <c r="C119" s="76" t="s">
        <v>91</v>
      </c>
      <c r="D119" s="66">
        <v>91490</v>
      </c>
      <c r="E119" s="66">
        <v>44394</v>
      </c>
      <c r="F119" s="66">
        <v>22217</v>
      </c>
      <c r="G119" s="66">
        <v>22177</v>
      </c>
      <c r="H119" s="75">
        <v>48.52</v>
      </c>
    </row>
    <row r="120" spans="1:8" s="63" customFormat="1" ht="12" customHeight="1">
      <c r="A120" s="78" t="s">
        <v>90</v>
      </c>
      <c r="B120" s="77"/>
      <c r="C120" s="76" t="s">
        <v>89</v>
      </c>
      <c r="D120" s="66">
        <v>90263</v>
      </c>
      <c r="E120" s="66">
        <v>29348</v>
      </c>
      <c r="F120" s="66">
        <v>14565</v>
      </c>
      <c r="G120" s="66">
        <v>14783</v>
      </c>
      <c r="H120" s="75">
        <v>32.51</v>
      </c>
    </row>
    <row r="121" spans="1:8" s="63" customFormat="1" ht="12.6" customHeight="1">
      <c r="A121" s="78" t="s">
        <v>88</v>
      </c>
      <c r="B121" s="77" t="s">
        <v>87</v>
      </c>
      <c r="C121" s="76" t="s">
        <v>86</v>
      </c>
      <c r="D121" s="66">
        <v>92128</v>
      </c>
      <c r="E121" s="66">
        <v>41506</v>
      </c>
      <c r="F121" s="66">
        <v>20844</v>
      </c>
      <c r="G121" s="66">
        <v>20662</v>
      </c>
      <c r="H121" s="75">
        <v>45.05</v>
      </c>
    </row>
    <row r="122" spans="1:8" s="63" customFormat="1" ht="12.6" customHeight="1">
      <c r="A122" s="78"/>
      <c r="B122" s="77" t="s">
        <v>71</v>
      </c>
      <c r="C122" s="76" t="s">
        <v>85</v>
      </c>
      <c r="D122" s="66">
        <v>92128</v>
      </c>
      <c r="E122" s="66">
        <v>41501</v>
      </c>
      <c r="F122" s="66">
        <v>20842</v>
      </c>
      <c r="G122" s="66">
        <v>20659</v>
      </c>
      <c r="H122" s="75">
        <v>45.05</v>
      </c>
    </row>
    <row r="123" spans="1:8" s="63" customFormat="1" ht="12.6" customHeight="1">
      <c r="A123" s="78" t="s">
        <v>84</v>
      </c>
      <c r="B123" s="77"/>
      <c r="C123" s="76" t="s">
        <v>83</v>
      </c>
      <c r="D123" s="66">
        <v>90827</v>
      </c>
      <c r="E123" s="66">
        <v>27750</v>
      </c>
      <c r="F123" s="66">
        <v>14122</v>
      </c>
      <c r="G123" s="66">
        <v>13628</v>
      </c>
      <c r="H123" s="75">
        <v>30.55</v>
      </c>
    </row>
    <row r="124" spans="1:8" s="63" customFormat="1" ht="12.6" customHeight="1">
      <c r="A124" s="78" t="s">
        <v>82</v>
      </c>
      <c r="B124" s="77" t="s">
        <v>78</v>
      </c>
      <c r="C124" s="76" t="s">
        <v>81</v>
      </c>
      <c r="D124" s="66">
        <v>92289</v>
      </c>
      <c r="E124" s="66">
        <v>18420</v>
      </c>
      <c r="F124" s="66">
        <v>9539</v>
      </c>
      <c r="G124" s="66">
        <v>8881</v>
      </c>
      <c r="H124" s="75">
        <v>19.96</v>
      </c>
    </row>
    <row r="125" spans="1:8" s="63" customFormat="1" ht="12.6" customHeight="1">
      <c r="A125" s="78" t="s">
        <v>80</v>
      </c>
      <c r="B125" s="77"/>
      <c r="C125" s="76" t="s">
        <v>77</v>
      </c>
      <c r="D125" s="66">
        <v>91581</v>
      </c>
      <c r="E125" s="66">
        <v>28082</v>
      </c>
      <c r="F125" s="66">
        <v>13842</v>
      </c>
      <c r="G125" s="66">
        <v>14240</v>
      </c>
      <c r="H125" s="75">
        <v>30.66</v>
      </c>
    </row>
    <row r="126" spans="1:8" s="63" customFormat="1" ht="12.6" customHeight="1">
      <c r="A126" s="78" t="s">
        <v>79</v>
      </c>
      <c r="B126" s="77" t="s">
        <v>78</v>
      </c>
      <c r="C126" s="76" t="s">
        <v>77</v>
      </c>
      <c r="D126" s="66">
        <v>91581</v>
      </c>
      <c r="E126" s="66">
        <v>28072</v>
      </c>
      <c r="F126" s="66">
        <v>13836</v>
      </c>
      <c r="G126" s="66">
        <v>14236</v>
      </c>
      <c r="H126" s="75">
        <v>30.65</v>
      </c>
    </row>
    <row r="127" spans="1:8" s="63" customFormat="1" ht="12.6" customHeight="1">
      <c r="A127" s="78" t="s">
        <v>76</v>
      </c>
      <c r="B127" s="77"/>
      <c r="C127" s="76" t="s">
        <v>75</v>
      </c>
      <c r="D127" s="66">
        <v>91539</v>
      </c>
      <c r="E127" s="66">
        <v>33645</v>
      </c>
      <c r="F127" s="66">
        <v>16272</v>
      </c>
      <c r="G127" s="66">
        <v>17373</v>
      </c>
      <c r="H127" s="75">
        <v>36.75</v>
      </c>
    </row>
    <row r="128" spans="1:8" s="63" customFormat="1" ht="12.6" customHeight="1">
      <c r="A128" s="78" t="s">
        <v>74</v>
      </c>
      <c r="B128" s="77" t="s">
        <v>73</v>
      </c>
      <c r="C128" s="76" t="s">
        <v>72</v>
      </c>
      <c r="D128" s="66">
        <v>93194</v>
      </c>
      <c r="E128" s="66">
        <v>47771</v>
      </c>
      <c r="F128" s="66">
        <v>23697</v>
      </c>
      <c r="G128" s="66">
        <v>24074</v>
      </c>
      <c r="H128" s="75">
        <v>51.26</v>
      </c>
    </row>
    <row r="129" spans="1:8" s="63" customFormat="1" ht="12.6" customHeight="1" thickBot="1">
      <c r="A129" s="74"/>
      <c r="B129" s="73" t="s">
        <v>71</v>
      </c>
      <c r="C129" s="72" t="s">
        <v>70</v>
      </c>
      <c r="D129" s="71">
        <v>93194</v>
      </c>
      <c r="E129" s="71">
        <v>47764</v>
      </c>
      <c r="F129" s="71">
        <v>23694</v>
      </c>
      <c r="G129" s="71">
        <v>24070</v>
      </c>
      <c r="H129" s="70">
        <v>51.25</v>
      </c>
    </row>
    <row r="130" spans="1:8" s="63" customFormat="1" ht="15.75" customHeight="1">
      <c r="A130" s="69" t="s">
        <v>39</v>
      </c>
      <c r="B130" s="68"/>
      <c r="C130" s="67"/>
      <c r="D130" s="66"/>
      <c r="E130" s="66"/>
      <c r="F130" s="66"/>
      <c r="G130" s="66"/>
      <c r="H130" s="65"/>
    </row>
    <row r="131" spans="1:8" s="63" customFormat="1" ht="12"/>
    <row r="132" spans="1:8" s="63" customFormat="1" ht="12">
      <c r="C132" s="64"/>
      <c r="D132" s="64"/>
    </row>
    <row r="133" spans="1:8">
      <c r="C133" s="62"/>
      <c r="E133" s="61"/>
      <c r="F133" s="61"/>
      <c r="G133" s="61"/>
    </row>
    <row r="134" spans="1:8">
      <c r="E134" s="61" t="s">
        <v>69</v>
      </c>
      <c r="F134" s="61"/>
      <c r="G134" s="61"/>
    </row>
  </sheetData>
  <mergeCells count="4">
    <mergeCell ref="A4:B5"/>
    <mergeCell ref="C4:C5"/>
    <mergeCell ref="D4:D5"/>
    <mergeCell ref="E4:G4"/>
  </mergeCells>
  <phoneticPr fontId="1"/>
  <pageMargins left="0.74803149606299213" right="0.74803149606299213" top="0.98425196850393704" bottom="0.62992125984251968" header="0.59055118110236227" footer="0.35433070866141736"/>
  <pageSetup paperSize="9" scale="95" orientation="portrait" r:id="rId1"/>
  <headerFooter differentOddEven="1" scaleWithDoc="0" alignWithMargins="0">
    <oddHeader>&amp;L&amp;"HGPｺﾞｼｯｸM,ﾒﾃﾞｨｳﾑ"11選挙
&amp;14　3　各選挙の投票状況</oddHeader>
  </headerFooter>
  <rowBreaks count="1" manualBreakCount="1">
    <brk id="6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view="pageBreakPreview" zoomScaleNormal="100" zoomScaleSheetLayoutView="100" workbookViewId="0">
      <selection activeCell="A25" sqref="A25"/>
    </sheetView>
  </sheetViews>
  <sheetFormatPr defaultRowHeight="13.5"/>
  <cols>
    <col min="1" max="1" width="16" style="1" customWidth="1"/>
    <col min="2" max="10" width="8" style="1" customWidth="1"/>
    <col min="11" max="16384" width="9" style="1"/>
  </cols>
  <sheetData>
    <row r="1" spans="1:10">
      <c r="A1" s="1" t="s">
        <v>0</v>
      </c>
    </row>
    <row r="2" spans="1:10" ht="17.25">
      <c r="A2" s="111" t="s">
        <v>205</v>
      </c>
    </row>
    <row r="3" spans="1:10" ht="12.75" customHeight="1" thickBot="1">
      <c r="A3" s="110"/>
      <c r="B3" s="110"/>
      <c r="C3" s="110"/>
      <c r="D3" s="110"/>
      <c r="E3" s="110"/>
      <c r="F3" s="110"/>
      <c r="G3" s="110"/>
      <c r="H3" s="110"/>
      <c r="I3" s="110"/>
      <c r="J3" s="110"/>
    </row>
    <row r="4" spans="1:10" s="109" customFormat="1" ht="18" customHeight="1">
      <c r="A4" s="129" t="s">
        <v>187</v>
      </c>
      <c r="B4" s="117" t="s">
        <v>204</v>
      </c>
      <c r="C4" s="118"/>
      <c r="D4" s="131"/>
      <c r="E4" s="117" t="s">
        <v>203</v>
      </c>
      <c r="F4" s="118"/>
      <c r="G4" s="131"/>
      <c r="H4" s="117" t="s">
        <v>202</v>
      </c>
      <c r="I4" s="118"/>
      <c r="J4" s="118"/>
    </row>
    <row r="5" spans="1:10" s="4" customFormat="1" ht="18" customHeight="1">
      <c r="A5" s="130"/>
      <c r="B5" s="108" t="s">
        <v>183</v>
      </c>
      <c r="C5" s="108" t="s">
        <v>5</v>
      </c>
      <c r="D5" s="108" t="s">
        <v>6</v>
      </c>
      <c r="E5" s="108" t="s">
        <v>183</v>
      </c>
      <c r="F5" s="108" t="s">
        <v>5</v>
      </c>
      <c r="G5" s="108" t="s">
        <v>6</v>
      </c>
      <c r="H5" s="108" t="s">
        <v>183</v>
      </c>
      <c r="I5" s="108" t="s">
        <v>5</v>
      </c>
      <c r="J5" s="9" t="s">
        <v>6</v>
      </c>
    </row>
    <row r="6" spans="1:10" s="11" customFormat="1" ht="22.5" customHeight="1">
      <c r="A6" s="107" t="s">
        <v>201</v>
      </c>
      <c r="B6" s="106">
        <f t="shared" ref="B6:B23" si="0">SUM(C6:D6)</f>
        <v>6026</v>
      </c>
      <c r="C6" s="105">
        <v>2976</v>
      </c>
      <c r="D6" s="105">
        <v>3050</v>
      </c>
      <c r="E6" s="105">
        <f t="shared" ref="E6:E23" si="1">SUM(F6:G6)</f>
        <v>5214</v>
      </c>
      <c r="F6" s="105">
        <v>2618</v>
      </c>
      <c r="G6" s="105">
        <v>2596</v>
      </c>
      <c r="H6" s="104">
        <f t="shared" ref="H6:H23" si="2">E6/B6*100</f>
        <v>86.525058081646193</v>
      </c>
      <c r="I6" s="104">
        <f t="shared" ref="I6:I23" si="3">F6/C6*100</f>
        <v>87.97043010752688</v>
      </c>
      <c r="J6" s="104">
        <f t="shared" ref="J6:J23" si="4">G6/D6*100</f>
        <v>85.114754098360663</v>
      </c>
    </row>
    <row r="7" spans="1:10" s="11" customFormat="1" ht="22.5" customHeight="1">
      <c r="A7" s="13" t="s">
        <v>200</v>
      </c>
      <c r="B7" s="103">
        <f t="shared" si="0"/>
        <v>6770</v>
      </c>
      <c r="C7" s="98">
        <v>3349</v>
      </c>
      <c r="D7" s="98">
        <v>3421</v>
      </c>
      <c r="E7" s="98">
        <f t="shared" si="1"/>
        <v>3665</v>
      </c>
      <c r="F7" s="98">
        <v>1956</v>
      </c>
      <c r="G7" s="98">
        <v>1709</v>
      </c>
      <c r="H7" s="96">
        <f t="shared" si="2"/>
        <v>54.135893648449041</v>
      </c>
      <c r="I7" s="96">
        <f t="shared" si="3"/>
        <v>58.405494177366378</v>
      </c>
      <c r="J7" s="96">
        <f t="shared" si="4"/>
        <v>49.956153171587253</v>
      </c>
    </row>
    <row r="8" spans="1:10" s="11" customFormat="1" ht="22.5" customHeight="1">
      <c r="A8" s="13" t="s">
        <v>199</v>
      </c>
      <c r="B8" s="103">
        <f t="shared" si="0"/>
        <v>9518</v>
      </c>
      <c r="C8" s="98">
        <v>4671</v>
      </c>
      <c r="D8" s="98">
        <v>4847</v>
      </c>
      <c r="E8" s="98">
        <f t="shared" si="1"/>
        <v>6971</v>
      </c>
      <c r="F8" s="98">
        <v>3364</v>
      </c>
      <c r="G8" s="98">
        <v>3607</v>
      </c>
      <c r="H8" s="96">
        <f t="shared" si="2"/>
        <v>73.240176507669673</v>
      </c>
      <c r="I8" s="96">
        <f t="shared" si="3"/>
        <v>72.018839648897455</v>
      </c>
      <c r="J8" s="96">
        <f t="shared" si="4"/>
        <v>74.417165256859917</v>
      </c>
    </row>
    <row r="9" spans="1:10" s="11" customFormat="1" ht="22.5" customHeight="1">
      <c r="A9" s="13" t="s">
        <v>198</v>
      </c>
      <c r="B9" s="103">
        <f t="shared" si="0"/>
        <v>18062</v>
      </c>
      <c r="C9" s="98">
        <v>8967</v>
      </c>
      <c r="D9" s="98">
        <v>9095</v>
      </c>
      <c r="E9" s="98">
        <f t="shared" si="1"/>
        <v>9282</v>
      </c>
      <c r="F9" s="98">
        <v>4354</v>
      </c>
      <c r="G9" s="98">
        <v>4928</v>
      </c>
      <c r="H9" s="96">
        <f t="shared" si="2"/>
        <v>51.389657845199864</v>
      </c>
      <c r="I9" s="96">
        <f t="shared" si="3"/>
        <v>48.555815768930522</v>
      </c>
      <c r="J9" s="96">
        <f t="shared" si="4"/>
        <v>54.183617372182511</v>
      </c>
    </row>
    <row r="10" spans="1:10" s="11" customFormat="1" ht="22.5" customHeight="1">
      <c r="A10" s="13" t="s">
        <v>197</v>
      </c>
      <c r="B10" s="103">
        <f t="shared" si="0"/>
        <v>36169</v>
      </c>
      <c r="C10" s="98">
        <v>17926</v>
      </c>
      <c r="D10" s="98">
        <v>18243</v>
      </c>
      <c r="E10" s="98">
        <f t="shared" si="1"/>
        <v>16085</v>
      </c>
      <c r="F10" s="98">
        <v>7918</v>
      </c>
      <c r="G10" s="98">
        <v>8167</v>
      </c>
      <c r="H10" s="96">
        <f t="shared" si="2"/>
        <v>44.47178523044596</v>
      </c>
      <c r="I10" s="96">
        <f t="shared" si="3"/>
        <v>44.170478634385809</v>
      </c>
      <c r="J10" s="96">
        <f t="shared" si="4"/>
        <v>44.767856164008116</v>
      </c>
    </row>
    <row r="11" spans="1:10" s="11" customFormat="1" ht="22.5" customHeight="1">
      <c r="A11" s="13" t="s">
        <v>180</v>
      </c>
      <c r="B11" s="103">
        <f t="shared" si="0"/>
        <v>37549</v>
      </c>
      <c r="C11" s="98">
        <v>18944</v>
      </c>
      <c r="D11" s="98">
        <v>18605</v>
      </c>
      <c r="E11" s="98">
        <f t="shared" si="1"/>
        <v>20822</v>
      </c>
      <c r="F11" s="98">
        <v>10280</v>
      </c>
      <c r="G11" s="98">
        <v>10542</v>
      </c>
      <c r="H11" s="96">
        <f t="shared" si="2"/>
        <v>55.452874910117444</v>
      </c>
      <c r="I11" s="96">
        <f t="shared" si="3"/>
        <v>54.265202702702695</v>
      </c>
      <c r="J11" s="96">
        <f t="shared" si="4"/>
        <v>56.662187583982806</v>
      </c>
    </row>
    <row r="12" spans="1:10" s="11" customFormat="1" ht="22.5" customHeight="1">
      <c r="A12" s="13" t="s">
        <v>173</v>
      </c>
      <c r="B12" s="103">
        <f t="shared" si="0"/>
        <v>45601</v>
      </c>
      <c r="C12" s="98">
        <v>22701</v>
      </c>
      <c r="D12" s="98">
        <v>22900</v>
      </c>
      <c r="E12" s="98">
        <f t="shared" si="1"/>
        <v>25370</v>
      </c>
      <c r="F12" s="98">
        <v>12320</v>
      </c>
      <c r="G12" s="98">
        <v>13050</v>
      </c>
      <c r="H12" s="96">
        <f t="shared" si="2"/>
        <v>55.634744852086584</v>
      </c>
      <c r="I12" s="96">
        <f t="shared" si="3"/>
        <v>54.270736971939556</v>
      </c>
      <c r="J12" s="96">
        <f t="shared" si="4"/>
        <v>56.986899563318779</v>
      </c>
    </row>
    <row r="13" spans="1:10" s="11" customFormat="1" ht="22.5" customHeight="1">
      <c r="A13" s="13" t="s">
        <v>163</v>
      </c>
      <c r="B13" s="103">
        <f t="shared" si="0"/>
        <v>49951</v>
      </c>
      <c r="C13" s="98">
        <v>24906</v>
      </c>
      <c r="D13" s="98">
        <v>25045</v>
      </c>
      <c r="E13" s="98">
        <f t="shared" si="1"/>
        <v>27681</v>
      </c>
      <c r="F13" s="98">
        <v>13246</v>
      </c>
      <c r="G13" s="98">
        <v>14435</v>
      </c>
      <c r="H13" s="96">
        <f t="shared" si="2"/>
        <v>55.416307981822186</v>
      </c>
      <c r="I13" s="96">
        <f t="shared" si="3"/>
        <v>53.183971733718785</v>
      </c>
      <c r="J13" s="96">
        <f t="shared" si="4"/>
        <v>57.636254741465365</v>
      </c>
    </row>
    <row r="14" spans="1:10" s="11" customFormat="1" ht="22.5" customHeight="1">
      <c r="A14" s="19" t="s">
        <v>157</v>
      </c>
      <c r="B14" s="103">
        <f t="shared" si="0"/>
        <v>54483</v>
      </c>
      <c r="C14" s="98">
        <v>27226</v>
      </c>
      <c r="D14" s="98">
        <v>27257</v>
      </c>
      <c r="E14" s="98">
        <f t="shared" si="1"/>
        <v>19653</v>
      </c>
      <c r="F14" s="98">
        <v>9501</v>
      </c>
      <c r="G14" s="98">
        <v>10152</v>
      </c>
      <c r="H14" s="96">
        <f t="shared" si="2"/>
        <v>36.071802213534497</v>
      </c>
      <c r="I14" s="96">
        <f t="shared" si="3"/>
        <v>34.896789833247631</v>
      </c>
      <c r="J14" s="96">
        <f t="shared" si="4"/>
        <v>37.245478225776864</v>
      </c>
    </row>
    <row r="15" spans="1:10" s="11" customFormat="1" ht="22.5" customHeight="1">
      <c r="A15" s="13" t="s">
        <v>152</v>
      </c>
      <c r="B15" s="103">
        <f t="shared" si="0"/>
        <v>63081</v>
      </c>
      <c r="C15" s="98">
        <v>31659</v>
      </c>
      <c r="D15" s="98">
        <v>31422</v>
      </c>
      <c r="E15" s="98">
        <f t="shared" si="1"/>
        <v>35588</v>
      </c>
      <c r="F15" s="98">
        <v>16833</v>
      </c>
      <c r="G15" s="98">
        <v>18755</v>
      </c>
      <c r="H15" s="96">
        <f t="shared" si="2"/>
        <v>56.416353577146836</v>
      </c>
      <c r="I15" s="96">
        <f t="shared" si="3"/>
        <v>53.169714773050316</v>
      </c>
      <c r="J15" s="96">
        <f t="shared" si="4"/>
        <v>59.687480109477434</v>
      </c>
    </row>
    <row r="16" spans="1:10" s="11" customFormat="1" ht="22.5" customHeight="1">
      <c r="A16" s="13" t="s">
        <v>196</v>
      </c>
      <c r="B16" s="103">
        <f t="shared" si="0"/>
        <v>70360</v>
      </c>
      <c r="C16" s="98">
        <v>35603</v>
      </c>
      <c r="D16" s="98">
        <v>34757</v>
      </c>
      <c r="E16" s="98">
        <f t="shared" si="1"/>
        <v>23760</v>
      </c>
      <c r="F16" s="98">
        <v>11424</v>
      </c>
      <c r="G16" s="98">
        <v>12336</v>
      </c>
      <c r="H16" s="96">
        <f t="shared" si="2"/>
        <v>33.769187038089825</v>
      </c>
      <c r="I16" s="96">
        <f t="shared" si="3"/>
        <v>32.087183664297953</v>
      </c>
      <c r="J16" s="96">
        <f t="shared" si="4"/>
        <v>35.492131081508759</v>
      </c>
    </row>
    <row r="17" spans="1:10" s="11" customFormat="1" ht="22.5" customHeight="1">
      <c r="A17" s="13" t="s">
        <v>137</v>
      </c>
      <c r="B17" s="103">
        <f t="shared" si="0"/>
        <v>75208</v>
      </c>
      <c r="C17" s="98">
        <v>38025</v>
      </c>
      <c r="D17" s="98">
        <v>37183</v>
      </c>
      <c r="E17" s="98">
        <f t="shared" si="1"/>
        <v>29864</v>
      </c>
      <c r="F17" s="98">
        <v>14356</v>
      </c>
      <c r="G17" s="98">
        <v>15508</v>
      </c>
      <c r="H17" s="96">
        <f t="shared" si="2"/>
        <v>39.7085416445059</v>
      </c>
      <c r="I17" s="96">
        <f t="shared" si="3"/>
        <v>37.754109138724523</v>
      </c>
      <c r="J17" s="96">
        <f t="shared" si="4"/>
        <v>41.707231799478258</v>
      </c>
    </row>
    <row r="18" spans="1:10" s="11" customFormat="1" ht="22.5" customHeight="1">
      <c r="A18" s="13" t="s">
        <v>130</v>
      </c>
      <c r="B18" s="103">
        <f t="shared" si="0"/>
        <v>80660</v>
      </c>
      <c r="C18" s="98">
        <v>40738</v>
      </c>
      <c r="D18" s="98">
        <v>39922</v>
      </c>
      <c r="E18" s="98">
        <f t="shared" si="1"/>
        <v>33429</v>
      </c>
      <c r="F18" s="98">
        <v>16163</v>
      </c>
      <c r="G18" s="98">
        <v>17266</v>
      </c>
      <c r="H18" s="96">
        <f t="shared" si="2"/>
        <v>41.44433424249938</v>
      </c>
      <c r="I18" s="96">
        <f t="shared" si="3"/>
        <v>39.675487260052037</v>
      </c>
      <c r="J18" s="96">
        <f t="shared" si="4"/>
        <v>43.249336205600926</v>
      </c>
    </row>
    <row r="19" spans="1:10" s="11" customFormat="1" ht="22.5" customHeight="1">
      <c r="A19" s="13" t="s">
        <v>119</v>
      </c>
      <c r="B19" s="103">
        <f t="shared" si="0"/>
        <v>82963</v>
      </c>
      <c r="C19" s="98">
        <v>41755</v>
      </c>
      <c r="D19" s="98">
        <v>41208</v>
      </c>
      <c r="E19" s="98">
        <f t="shared" si="1"/>
        <v>30183</v>
      </c>
      <c r="F19" s="98">
        <v>14826</v>
      </c>
      <c r="G19" s="98">
        <v>15357</v>
      </c>
      <c r="H19" s="96">
        <f t="shared" si="2"/>
        <v>36.381278401214999</v>
      </c>
      <c r="I19" s="96">
        <f t="shared" si="3"/>
        <v>35.507124895222134</v>
      </c>
      <c r="J19" s="96">
        <f t="shared" si="4"/>
        <v>37.267035527082122</v>
      </c>
    </row>
    <row r="20" spans="1:10" s="32" customFormat="1" ht="22.5" customHeight="1">
      <c r="A20" s="19" t="s">
        <v>195</v>
      </c>
      <c r="B20" s="103">
        <f t="shared" si="0"/>
        <v>83612</v>
      </c>
      <c r="C20" s="97">
        <v>42016</v>
      </c>
      <c r="D20" s="97">
        <v>41596</v>
      </c>
      <c r="E20" s="98">
        <f t="shared" si="1"/>
        <v>34477</v>
      </c>
      <c r="F20" s="97">
        <v>16745</v>
      </c>
      <c r="G20" s="97">
        <v>17732</v>
      </c>
      <c r="H20" s="96">
        <f t="shared" si="2"/>
        <v>41.234511792565662</v>
      </c>
      <c r="I20" s="96">
        <f t="shared" si="3"/>
        <v>39.853865194211728</v>
      </c>
      <c r="J20" s="96">
        <f t="shared" si="4"/>
        <v>42.629098951822293</v>
      </c>
    </row>
    <row r="21" spans="1:10" s="32" customFormat="1" ht="22.5" customHeight="1">
      <c r="A21" s="19" t="s">
        <v>194</v>
      </c>
      <c r="B21" s="103">
        <f t="shared" si="0"/>
        <v>85654</v>
      </c>
      <c r="C21" s="97">
        <v>42797</v>
      </c>
      <c r="D21" s="97">
        <v>42857</v>
      </c>
      <c r="E21" s="98">
        <f t="shared" si="1"/>
        <v>32810</v>
      </c>
      <c r="F21" s="97">
        <v>16041</v>
      </c>
      <c r="G21" s="97">
        <v>16769</v>
      </c>
      <c r="H21" s="96">
        <f t="shared" si="2"/>
        <v>38.305274709879285</v>
      </c>
      <c r="I21" s="96">
        <f t="shared" si="3"/>
        <v>37.481599177512443</v>
      </c>
      <c r="J21" s="96">
        <f t="shared" si="4"/>
        <v>39.127797092656976</v>
      </c>
    </row>
    <row r="22" spans="1:10" s="32" customFormat="1" ht="22.5" customHeight="1">
      <c r="A22" s="19" t="s">
        <v>193</v>
      </c>
      <c r="B22" s="103">
        <f t="shared" si="0"/>
        <v>89898</v>
      </c>
      <c r="C22" s="97">
        <v>44490</v>
      </c>
      <c r="D22" s="97">
        <v>45408</v>
      </c>
      <c r="E22" s="98">
        <f t="shared" si="1"/>
        <v>32435</v>
      </c>
      <c r="F22" s="97">
        <v>16150</v>
      </c>
      <c r="G22" s="97">
        <v>16285</v>
      </c>
      <c r="H22" s="96">
        <f t="shared" si="2"/>
        <v>36.079779305435054</v>
      </c>
      <c r="I22" s="96">
        <f t="shared" si="3"/>
        <v>36.300292200494496</v>
      </c>
      <c r="J22" s="96">
        <f t="shared" si="4"/>
        <v>35.863724453840732</v>
      </c>
    </row>
    <row r="23" spans="1:10" s="11" customFormat="1" ht="22.5" customHeight="1" thickBot="1">
      <c r="A23" s="102" t="s">
        <v>192</v>
      </c>
      <c r="B23" s="101">
        <f t="shared" si="0"/>
        <v>91581</v>
      </c>
      <c r="C23" s="100">
        <v>44901</v>
      </c>
      <c r="D23" s="100">
        <v>46680</v>
      </c>
      <c r="E23" s="100">
        <f t="shared" si="1"/>
        <v>28082</v>
      </c>
      <c r="F23" s="100">
        <v>13842</v>
      </c>
      <c r="G23" s="100">
        <v>14240</v>
      </c>
      <c r="H23" s="99">
        <f t="shared" si="2"/>
        <v>30.663565586748341</v>
      </c>
      <c r="I23" s="99">
        <f t="shared" si="3"/>
        <v>30.827821206654637</v>
      </c>
      <c r="J23" s="99">
        <f t="shared" si="4"/>
        <v>30.505569837189373</v>
      </c>
    </row>
    <row r="24" spans="1:10" s="32" customFormat="1" ht="15.75" customHeight="1">
      <c r="A24" s="31" t="s">
        <v>39</v>
      </c>
      <c r="B24" s="98"/>
      <c r="C24" s="97"/>
      <c r="D24" s="97"/>
      <c r="E24" s="98"/>
      <c r="F24" s="97"/>
      <c r="G24" s="97"/>
      <c r="H24" s="96"/>
      <c r="I24" s="96"/>
      <c r="J24" s="96"/>
    </row>
    <row r="25" spans="1:10" s="11" customFormat="1" ht="15.75" customHeight="1">
      <c r="A25" s="11" t="s">
        <v>191</v>
      </c>
    </row>
    <row r="26" spans="1:10" s="11" customFormat="1" ht="12">
      <c r="J26" s="10"/>
    </row>
    <row r="27" spans="1:10" s="94" customFormat="1" ht="18" customHeight="1">
      <c r="J27" s="95"/>
    </row>
    <row r="28" spans="1:10" s="94" customFormat="1" ht="18" customHeight="1"/>
    <row r="29" spans="1:10" s="94" customFormat="1"/>
    <row r="30" spans="1:10" s="94" customFormat="1"/>
    <row r="31" spans="1:10" s="94" customFormat="1"/>
    <row r="32" spans="1:10" s="94" customFormat="1"/>
  </sheetData>
  <mergeCells count="4">
    <mergeCell ref="A4:A5"/>
    <mergeCell ref="B4:D4"/>
    <mergeCell ref="E4:G4"/>
    <mergeCell ref="H4:J4"/>
  </mergeCells>
  <phoneticPr fontId="1"/>
  <pageMargins left="0.74803149606299213" right="0.74803149606299213" top="0.98425196850393704" bottom="0.62992125984251968" header="0.59055118110236227" footer="0.51181102362204722"/>
  <pageSetup paperSize="9" scale="98" orientation="portrait" r:id="rId1"/>
  <headerFooter scaleWithDoc="0">
    <oddHeader>&amp;L&amp;"HGPｺﾞｼｯｸM,ﾒﾃﾞｨｳﾑ"11選挙
&amp;14　4　富士見市長選挙投票状況の推移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view="pageBreakPreview" topLeftCell="A17" zoomScale="190" zoomScaleNormal="100" zoomScaleSheetLayoutView="190" workbookViewId="0">
      <selection activeCell="A22" sqref="A22"/>
    </sheetView>
  </sheetViews>
  <sheetFormatPr defaultRowHeight="13.5"/>
  <cols>
    <col min="1" max="1" width="16" style="1" customWidth="1"/>
    <col min="2" max="10" width="8" style="1" customWidth="1"/>
    <col min="11" max="16384" width="9" style="1"/>
  </cols>
  <sheetData>
    <row r="1" spans="1:10">
      <c r="A1" s="1" t="s">
        <v>0</v>
      </c>
    </row>
    <row r="2" spans="1:10" s="94" customFormat="1" ht="17.25" customHeight="1">
      <c r="A2" s="111" t="s">
        <v>216</v>
      </c>
    </row>
    <row r="3" spans="1:10" s="94" customFormat="1" ht="12.75" customHeight="1" thickBot="1">
      <c r="A3" s="116"/>
      <c r="B3" s="116"/>
      <c r="C3" s="116"/>
      <c r="D3" s="116"/>
      <c r="E3" s="116"/>
      <c r="F3" s="116"/>
      <c r="G3" s="116"/>
      <c r="H3" s="116"/>
      <c r="I3" s="116"/>
      <c r="J3" s="116"/>
    </row>
    <row r="4" spans="1:10" s="11" customFormat="1" ht="18" customHeight="1">
      <c r="A4" s="132" t="s">
        <v>187</v>
      </c>
      <c r="B4" s="117" t="s">
        <v>204</v>
      </c>
      <c r="C4" s="118"/>
      <c r="D4" s="131"/>
      <c r="E4" s="117" t="s">
        <v>203</v>
      </c>
      <c r="F4" s="118"/>
      <c r="G4" s="131"/>
      <c r="H4" s="117" t="s">
        <v>202</v>
      </c>
      <c r="I4" s="118"/>
      <c r="J4" s="118"/>
    </row>
    <row r="5" spans="1:10" s="11" customFormat="1" ht="18" customHeight="1">
      <c r="A5" s="133"/>
      <c r="B5" s="115" t="s">
        <v>183</v>
      </c>
      <c r="C5" s="115" t="s">
        <v>5</v>
      </c>
      <c r="D5" s="115" t="s">
        <v>6</v>
      </c>
      <c r="E5" s="115" t="s">
        <v>183</v>
      </c>
      <c r="F5" s="115" t="s">
        <v>5</v>
      </c>
      <c r="G5" s="115" t="s">
        <v>6</v>
      </c>
      <c r="H5" s="115" t="s">
        <v>183</v>
      </c>
      <c r="I5" s="115" t="s">
        <v>5</v>
      </c>
      <c r="J5" s="114" t="s">
        <v>6</v>
      </c>
    </row>
    <row r="6" spans="1:10" s="11" customFormat="1" ht="22.5" customHeight="1">
      <c r="A6" s="107" t="s">
        <v>215</v>
      </c>
      <c r="B6" s="103">
        <f t="shared" ref="B6:B22" si="0">SUM(C6:D6)</f>
        <v>6038</v>
      </c>
      <c r="C6" s="11">
        <v>2979</v>
      </c>
      <c r="D6" s="11">
        <v>3059</v>
      </c>
      <c r="E6" s="11">
        <f t="shared" ref="E6:E16" si="1">SUM(F6:G6)</f>
        <v>5567</v>
      </c>
      <c r="F6" s="11">
        <v>2739</v>
      </c>
      <c r="G6" s="11">
        <v>2828</v>
      </c>
      <c r="H6" s="113">
        <f t="shared" ref="H6:H22" si="2">E6/B6*100</f>
        <v>92.199403776084793</v>
      </c>
      <c r="I6" s="113">
        <f t="shared" ref="I6:I22" si="3">F6/C6*100</f>
        <v>91.943605236656595</v>
      </c>
      <c r="J6" s="113">
        <f t="shared" ref="J6:J22" si="4">G6/D6*100</f>
        <v>92.448512585812352</v>
      </c>
    </row>
    <row r="7" spans="1:10" s="11" customFormat="1" ht="22.5" customHeight="1">
      <c r="A7" s="13" t="s">
        <v>214</v>
      </c>
      <c r="B7" s="103">
        <f t="shared" si="0"/>
        <v>6987</v>
      </c>
      <c r="C7" s="11">
        <v>3417</v>
      </c>
      <c r="D7" s="11">
        <v>3570</v>
      </c>
      <c r="E7" s="11">
        <f t="shared" si="1"/>
        <v>5946</v>
      </c>
      <c r="F7" s="11">
        <v>2913</v>
      </c>
      <c r="G7" s="11">
        <v>3033</v>
      </c>
      <c r="H7" s="113">
        <f t="shared" si="2"/>
        <v>85.100901674538434</v>
      </c>
      <c r="I7" s="113">
        <f t="shared" si="3"/>
        <v>85.25021949078139</v>
      </c>
      <c r="J7" s="113">
        <f t="shared" si="4"/>
        <v>84.957983193277315</v>
      </c>
    </row>
    <row r="8" spans="1:10" s="11" customFormat="1" ht="22.5" customHeight="1">
      <c r="A8" s="13" t="s">
        <v>213</v>
      </c>
      <c r="B8" s="103">
        <f t="shared" si="0"/>
        <v>12242</v>
      </c>
      <c r="C8" s="11">
        <v>6024</v>
      </c>
      <c r="D8" s="11">
        <v>6218</v>
      </c>
      <c r="E8" s="11">
        <f t="shared" si="1"/>
        <v>9604</v>
      </c>
      <c r="F8" s="11">
        <v>4469</v>
      </c>
      <c r="G8" s="11">
        <v>5135</v>
      </c>
      <c r="H8" s="113">
        <f t="shared" si="2"/>
        <v>78.451233458585207</v>
      </c>
      <c r="I8" s="113">
        <f t="shared" si="3"/>
        <v>74.18658698539177</v>
      </c>
      <c r="J8" s="113">
        <f t="shared" si="4"/>
        <v>82.582824059183011</v>
      </c>
    </row>
    <row r="9" spans="1:10" s="11" customFormat="1" ht="22.5" customHeight="1">
      <c r="A9" s="13" t="s">
        <v>212</v>
      </c>
      <c r="B9" s="103">
        <f t="shared" si="0"/>
        <v>25546</v>
      </c>
      <c r="C9" s="11">
        <v>12621</v>
      </c>
      <c r="D9" s="11">
        <v>12925</v>
      </c>
      <c r="E9" s="11">
        <f t="shared" si="1"/>
        <v>17737</v>
      </c>
      <c r="F9" s="11">
        <v>8430</v>
      </c>
      <c r="G9" s="11">
        <v>9307</v>
      </c>
      <c r="H9" s="113">
        <f t="shared" si="2"/>
        <v>69.431613559852806</v>
      </c>
      <c r="I9" s="113">
        <f t="shared" si="3"/>
        <v>66.793439505585923</v>
      </c>
      <c r="J9" s="113">
        <f t="shared" si="4"/>
        <v>72.007736943907148</v>
      </c>
    </row>
    <row r="10" spans="1:10" s="11" customFormat="1" ht="22.5" customHeight="1">
      <c r="A10" s="13" t="s">
        <v>178</v>
      </c>
      <c r="B10" s="103">
        <f t="shared" si="0"/>
        <v>39056</v>
      </c>
      <c r="C10" s="11">
        <v>19639</v>
      </c>
      <c r="D10" s="11">
        <v>19417</v>
      </c>
      <c r="E10" s="11">
        <f t="shared" si="1"/>
        <v>26888</v>
      </c>
      <c r="F10" s="11">
        <v>12858</v>
      </c>
      <c r="G10" s="11">
        <v>14030</v>
      </c>
      <c r="H10" s="113">
        <f t="shared" si="2"/>
        <v>68.844735764031142</v>
      </c>
      <c r="I10" s="113">
        <f t="shared" si="3"/>
        <v>65.471765364835278</v>
      </c>
      <c r="J10" s="113">
        <f t="shared" si="4"/>
        <v>72.256270278621827</v>
      </c>
    </row>
    <row r="11" spans="1:10" s="11" customFormat="1" ht="22.5" customHeight="1">
      <c r="A11" s="13" t="s">
        <v>171</v>
      </c>
      <c r="B11" s="103">
        <f t="shared" si="0"/>
        <v>45170</v>
      </c>
      <c r="C11" s="11">
        <v>22486</v>
      </c>
      <c r="D11" s="11">
        <v>22684</v>
      </c>
      <c r="E11" s="11">
        <f t="shared" si="1"/>
        <v>30665</v>
      </c>
      <c r="F11" s="11">
        <v>14614</v>
      </c>
      <c r="G11" s="11">
        <v>16051</v>
      </c>
      <c r="H11" s="113">
        <f t="shared" si="2"/>
        <v>67.887978746955952</v>
      </c>
      <c r="I11" s="113">
        <f t="shared" si="3"/>
        <v>64.991550297963173</v>
      </c>
      <c r="J11" s="113">
        <f t="shared" si="4"/>
        <v>70.759125374713449</v>
      </c>
    </row>
    <row r="12" spans="1:10" s="11" customFormat="1" ht="22.5" customHeight="1">
      <c r="A12" s="13" t="s">
        <v>162</v>
      </c>
      <c r="B12" s="103">
        <f t="shared" si="0"/>
        <v>51265</v>
      </c>
      <c r="C12" s="11">
        <v>25567</v>
      </c>
      <c r="D12" s="11">
        <v>25698</v>
      </c>
      <c r="E12" s="11">
        <f t="shared" si="1"/>
        <v>33784</v>
      </c>
      <c r="F12" s="11">
        <v>15877</v>
      </c>
      <c r="G12" s="11">
        <v>17907</v>
      </c>
      <c r="H12" s="113">
        <f t="shared" si="2"/>
        <v>65.900711986735587</v>
      </c>
      <c r="I12" s="113">
        <f t="shared" si="3"/>
        <v>62.099581491766727</v>
      </c>
      <c r="J12" s="113">
        <f t="shared" si="4"/>
        <v>69.682465561522307</v>
      </c>
    </row>
    <row r="13" spans="1:10" s="11" customFormat="1" ht="22.5" customHeight="1">
      <c r="A13" s="13" t="s">
        <v>156</v>
      </c>
      <c r="B13" s="103">
        <f t="shared" si="0"/>
        <v>55615</v>
      </c>
      <c r="C13" s="11">
        <v>27764</v>
      </c>
      <c r="D13" s="11">
        <v>27851</v>
      </c>
      <c r="E13" s="11">
        <f t="shared" si="1"/>
        <v>36325</v>
      </c>
      <c r="F13" s="11">
        <v>17039</v>
      </c>
      <c r="G13" s="11">
        <v>19286</v>
      </c>
      <c r="H13" s="113">
        <f t="shared" si="2"/>
        <v>65.315112829272678</v>
      </c>
      <c r="I13" s="113">
        <f t="shared" si="3"/>
        <v>61.370839936608554</v>
      </c>
      <c r="J13" s="113">
        <f t="shared" si="4"/>
        <v>69.247064737352332</v>
      </c>
    </row>
    <row r="14" spans="1:10" s="11" customFormat="1" ht="22.5" customHeight="1">
      <c r="A14" s="19" t="s">
        <v>211</v>
      </c>
      <c r="B14" s="103">
        <f t="shared" si="0"/>
        <v>64534</v>
      </c>
      <c r="C14" s="11">
        <v>32453</v>
      </c>
      <c r="D14" s="11">
        <v>32081</v>
      </c>
      <c r="E14" s="11">
        <f t="shared" si="1"/>
        <v>40594</v>
      </c>
      <c r="F14" s="11">
        <v>19125</v>
      </c>
      <c r="G14" s="11">
        <v>21469</v>
      </c>
      <c r="H14" s="113">
        <f t="shared" si="2"/>
        <v>62.903275792605449</v>
      </c>
      <c r="I14" s="113">
        <f t="shared" si="3"/>
        <v>58.93137768465165</v>
      </c>
      <c r="J14" s="113">
        <f t="shared" si="4"/>
        <v>66.921230634955265</v>
      </c>
    </row>
    <row r="15" spans="1:10" s="11" customFormat="1" ht="22.5" customHeight="1">
      <c r="A15" s="13" t="s">
        <v>143</v>
      </c>
      <c r="B15" s="103">
        <f t="shared" si="0"/>
        <v>71084</v>
      </c>
      <c r="C15" s="11">
        <v>36001</v>
      </c>
      <c r="D15" s="11">
        <v>35083</v>
      </c>
      <c r="E15" s="11">
        <f t="shared" si="1"/>
        <v>35097</v>
      </c>
      <c r="F15" s="11">
        <v>16625</v>
      </c>
      <c r="G15" s="11">
        <v>18472</v>
      </c>
      <c r="H15" s="113">
        <f t="shared" si="2"/>
        <v>49.373980079905465</v>
      </c>
      <c r="I15" s="113">
        <f t="shared" si="3"/>
        <v>46.179272797977831</v>
      </c>
      <c r="J15" s="113">
        <f t="shared" si="4"/>
        <v>52.652281731892934</v>
      </c>
    </row>
    <row r="16" spans="1:10" s="11" customFormat="1" ht="22.5" customHeight="1">
      <c r="A16" s="13" t="s">
        <v>135</v>
      </c>
      <c r="B16" s="103">
        <f t="shared" si="0"/>
        <v>75444</v>
      </c>
      <c r="C16" s="98">
        <v>38112</v>
      </c>
      <c r="D16" s="98">
        <v>37332</v>
      </c>
      <c r="E16" s="98">
        <f t="shared" si="1"/>
        <v>34979</v>
      </c>
      <c r="F16" s="98">
        <v>16526</v>
      </c>
      <c r="G16" s="98">
        <v>18453</v>
      </c>
      <c r="H16" s="96">
        <f t="shared" si="2"/>
        <v>46.364190657971477</v>
      </c>
      <c r="I16" s="96">
        <f t="shared" si="3"/>
        <v>43.36167086481948</v>
      </c>
      <c r="J16" s="96">
        <f t="shared" si="4"/>
        <v>49.429443908711022</v>
      </c>
    </row>
    <row r="17" spans="1:10" s="11" customFormat="1" ht="22.5" customHeight="1">
      <c r="A17" s="12" t="s">
        <v>129</v>
      </c>
      <c r="B17" s="103">
        <f t="shared" si="0"/>
        <v>81126</v>
      </c>
      <c r="C17" s="98">
        <v>40901</v>
      </c>
      <c r="D17" s="98">
        <v>40225</v>
      </c>
      <c r="E17" s="98">
        <v>40448</v>
      </c>
      <c r="F17" s="98">
        <v>19175</v>
      </c>
      <c r="G17" s="98">
        <v>21273</v>
      </c>
      <c r="H17" s="96">
        <f t="shared" si="2"/>
        <v>49.858245198826516</v>
      </c>
      <c r="I17" s="96">
        <f t="shared" si="3"/>
        <v>46.881494339991683</v>
      </c>
      <c r="J17" s="96">
        <f t="shared" si="4"/>
        <v>52.885021752641393</v>
      </c>
    </row>
    <row r="18" spans="1:10" s="11" customFormat="1" ht="22.5" customHeight="1">
      <c r="A18" s="13" t="s">
        <v>210</v>
      </c>
      <c r="B18" s="103">
        <f t="shared" si="0"/>
        <v>82643</v>
      </c>
      <c r="C18" s="98">
        <v>41544</v>
      </c>
      <c r="D18" s="98">
        <v>41099</v>
      </c>
      <c r="E18" s="98">
        <v>37680</v>
      </c>
      <c r="F18" s="98">
        <v>17863</v>
      </c>
      <c r="G18" s="98">
        <v>19817</v>
      </c>
      <c r="H18" s="96">
        <f t="shared" si="2"/>
        <v>45.593698195854458</v>
      </c>
      <c r="I18" s="96">
        <f t="shared" si="3"/>
        <v>42.997785480454461</v>
      </c>
      <c r="J18" s="96">
        <f t="shared" si="4"/>
        <v>48.217718192656754</v>
      </c>
    </row>
    <row r="19" spans="1:10" s="11" customFormat="1" ht="22.5" customHeight="1">
      <c r="A19" s="13" t="s">
        <v>209</v>
      </c>
      <c r="B19" s="103">
        <f t="shared" si="0"/>
        <v>83707</v>
      </c>
      <c r="C19" s="98">
        <v>42056</v>
      </c>
      <c r="D19" s="98">
        <v>41651</v>
      </c>
      <c r="E19" s="98">
        <v>37765</v>
      </c>
      <c r="F19" s="98">
        <v>18302</v>
      </c>
      <c r="G19" s="98">
        <v>19463</v>
      </c>
      <c r="H19" s="96">
        <f t="shared" si="2"/>
        <v>45.115701195837865</v>
      </c>
      <c r="I19" s="96">
        <f t="shared" si="3"/>
        <v>43.518166254517787</v>
      </c>
      <c r="J19" s="96">
        <f t="shared" si="4"/>
        <v>46.728770017526585</v>
      </c>
    </row>
    <row r="20" spans="1:10" s="11" customFormat="1" ht="22.5" customHeight="1">
      <c r="A20" s="13" t="s">
        <v>208</v>
      </c>
      <c r="B20" s="103">
        <f t="shared" si="0"/>
        <v>85786</v>
      </c>
      <c r="C20" s="98">
        <v>42853</v>
      </c>
      <c r="D20" s="98">
        <v>42933</v>
      </c>
      <c r="E20" s="98">
        <v>35406</v>
      </c>
      <c r="F20" s="98">
        <v>17079</v>
      </c>
      <c r="G20" s="98">
        <v>18327</v>
      </c>
      <c r="H20" s="96">
        <f t="shared" si="2"/>
        <v>41.272468701186675</v>
      </c>
      <c r="I20" s="96">
        <f t="shared" si="3"/>
        <v>39.854852635754789</v>
      </c>
      <c r="J20" s="96">
        <f t="shared" si="4"/>
        <v>42.687443225490881</v>
      </c>
    </row>
    <row r="21" spans="1:10" s="11" customFormat="1" ht="22.5" customHeight="1">
      <c r="A21" s="13" t="s">
        <v>207</v>
      </c>
      <c r="B21" s="103">
        <f t="shared" si="0"/>
        <v>89943</v>
      </c>
      <c r="C21" s="98">
        <v>44495</v>
      </c>
      <c r="D21" s="98">
        <v>45448</v>
      </c>
      <c r="E21" s="98">
        <v>33808</v>
      </c>
      <c r="F21" s="98">
        <v>16299</v>
      </c>
      <c r="G21" s="98">
        <v>17509</v>
      </c>
      <c r="H21" s="96">
        <f t="shared" si="2"/>
        <v>37.588250336324116</v>
      </c>
      <c r="I21" s="96">
        <f t="shared" si="3"/>
        <v>36.631082144061125</v>
      </c>
      <c r="J21" s="96">
        <f t="shared" si="4"/>
        <v>38.525347650061612</v>
      </c>
    </row>
    <row r="22" spans="1:10" s="11" customFormat="1" ht="22.5" customHeight="1" thickBot="1">
      <c r="A22" s="102" t="s">
        <v>217</v>
      </c>
      <c r="B22" s="101">
        <f t="shared" si="0"/>
        <v>91539</v>
      </c>
      <c r="C22" s="100">
        <v>44876</v>
      </c>
      <c r="D22" s="100">
        <v>46663</v>
      </c>
      <c r="E22" s="100">
        <f>SUM(F22:G22)</f>
        <v>33645</v>
      </c>
      <c r="F22" s="100">
        <v>16272</v>
      </c>
      <c r="G22" s="100">
        <v>17373</v>
      </c>
      <c r="H22" s="99">
        <f t="shared" si="2"/>
        <v>36.754825811949004</v>
      </c>
      <c r="I22" s="99">
        <f t="shared" si="3"/>
        <v>36.259916213566271</v>
      </c>
      <c r="J22" s="99">
        <f t="shared" si="4"/>
        <v>37.23078241861861</v>
      </c>
    </row>
    <row r="23" spans="1:10" s="11" customFormat="1" ht="15.75" customHeight="1">
      <c r="A23" s="31" t="s">
        <v>39</v>
      </c>
      <c r="B23" s="98"/>
      <c r="C23" s="98"/>
      <c r="D23" s="98"/>
      <c r="E23" s="98"/>
      <c r="F23" s="98"/>
      <c r="G23" s="98"/>
      <c r="H23" s="96"/>
      <c r="I23" s="96"/>
      <c r="J23" s="96"/>
    </row>
    <row r="24" spans="1:10" s="11" customFormat="1" ht="15.75" customHeight="1">
      <c r="A24" s="112" t="s">
        <v>206</v>
      </c>
      <c r="J24" s="10"/>
    </row>
    <row r="25" spans="1:10" s="11" customFormat="1" ht="12">
      <c r="J25" s="10"/>
    </row>
    <row r="26" spans="1:10" s="94" customFormat="1"/>
    <row r="27" spans="1:10" s="94" customFormat="1"/>
    <row r="28" spans="1:10" s="94" customFormat="1"/>
    <row r="29" spans="1:10" s="94" customFormat="1"/>
    <row r="30" spans="1:10" s="94" customFormat="1"/>
  </sheetData>
  <mergeCells count="4">
    <mergeCell ref="A4:A5"/>
    <mergeCell ref="B4:D4"/>
    <mergeCell ref="E4:G4"/>
    <mergeCell ref="H4:J4"/>
  </mergeCells>
  <phoneticPr fontId="1"/>
  <pageMargins left="0.74803149606299213" right="0.74803149606299213" top="0.98425196850393704" bottom="0.62992125984251968" header="0.59055118110236227" footer="0.51181102362204722"/>
  <pageSetup paperSize="9" scale="98" orientation="portrait" r:id="rId1"/>
  <headerFooter scaleWithDoc="0">
    <oddHeader>&amp;L&amp;"HGPｺﾞｼｯｸM,ﾒﾃﾞｨｳﾑ"11選挙
&amp;14　5　富士見市議会議員一般選挙投票状況の推移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11-1</vt:lpstr>
      <vt:lpstr>11-2</vt:lpstr>
      <vt:lpstr>11-3</vt:lpstr>
      <vt:lpstr>11-4</vt:lpstr>
      <vt:lpstr>11-5</vt:lpstr>
      <vt:lpstr>'11-1'!Print_Area</vt:lpstr>
      <vt:lpstr>'11-2'!Print_Area</vt:lpstr>
      <vt:lpstr>'11-3'!Print_Area</vt:lpstr>
      <vt:lpstr>'11-4'!Print_Area</vt:lpstr>
      <vt:lpstr>'11-5'!Print_Area</vt:lpstr>
      <vt:lpstr>'11-3'!Print_Titles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Windows ユーザー</cp:lastModifiedBy>
  <cp:lastPrinted>2022-03-28T12:53:58Z</cp:lastPrinted>
  <dcterms:created xsi:type="dcterms:W3CDTF">2020-12-09T08:59:30Z</dcterms:created>
  <dcterms:modified xsi:type="dcterms:W3CDTF">2022-03-28T12:53:59Z</dcterms:modified>
</cp:coreProperties>
</file>