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_総務課\02_庁舎管理・統計G\統計担当\⑧　その他統計庶務【決算書及び政府共同システム含】\④統計ふじみ\R02統計ふじみ\"/>
    </mc:Choice>
  </mc:AlternateContent>
  <bookViews>
    <workbookView xWindow="0" yWindow="0" windowWidth="20490" windowHeight="7365" firstSheet="1" activeTab="10"/>
  </bookViews>
  <sheets>
    <sheet name="2-2-1" sheetId="2" r:id="rId1"/>
    <sheet name="2-2-2" sheetId="3" r:id="rId2"/>
    <sheet name="2-2-3" sheetId="4" r:id="rId3"/>
    <sheet name="2-2-4" sheetId="5" r:id="rId4"/>
    <sheet name="2-2-5" sheetId="6" r:id="rId5"/>
    <sheet name="2-2-6" sheetId="7" r:id="rId6"/>
    <sheet name="2-2-7" sheetId="8" r:id="rId7"/>
    <sheet name="2-2-8" sheetId="9" r:id="rId8"/>
    <sheet name="2-2-9" sheetId="10" r:id="rId9"/>
    <sheet name="2-2-10" sheetId="11" r:id="rId10"/>
    <sheet name="2-2-11" sheetId="1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code" localSheetId="9">#REF!</definedName>
    <definedName name="code" localSheetId="10">#REF!</definedName>
    <definedName name="code" localSheetId="1">#REF!</definedName>
    <definedName name="code" localSheetId="2">#REF!</definedName>
    <definedName name="code" localSheetId="3">#REF!</definedName>
    <definedName name="code" localSheetId="4">#REF!</definedName>
    <definedName name="code" localSheetId="5">#REF!</definedName>
    <definedName name="code" localSheetId="6">#REF!</definedName>
    <definedName name="code" localSheetId="7">#REF!</definedName>
    <definedName name="code" localSheetId="8">#REF!</definedName>
    <definedName name="code">#REF!</definedName>
    <definedName name="Data" localSheetId="9">#REF!</definedName>
    <definedName name="Data" localSheetId="10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>#REF!</definedName>
    <definedName name="DataEnd" localSheetId="9">#REF!</definedName>
    <definedName name="DataEnd" localSheetId="10">#REF!</definedName>
    <definedName name="DataEnd" localSheetId="2">#REF!</definedName>
    <definedName name="DataEnd" localSheetId="3">#REF!</definedName>
    <definedName name="DataEnd" localSheetId="4">#REF!</definedName>
    <definedName name="DataEnd" localSheetId="5">#REF!</definedName>
    <definedName name="DataEnd" localSheetId="6">#REF!</definedName>
    <definedName name="DataEnd" localSheetId="7">#REF!</definedName>
    <definedName name="DataEnd" localSheetId="8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'2-2-1'!$A$3:$G$27</definedName>
    <definedName name="_xlnm.Print_Area" localSheetId="9">'2-2-10'!$A$3:$P$31</definedName>
    <definedName name="_xlnm.Print_Area" localSheetId="10">'2-2-11'!$A$3:$V$68</definedName>
    <definedName name="_xlnm.Print_Area" localSheetId="1">'2-2-2'!$A$3:$K$80</definedName>
    <definedName name="_xlnm.Print_Area" localSheetId="2">'2-2-3'!$A$3:$S$36</definedName>
    <definedName name="_xlnm.Print_Area" localSheetId="3">'2-2-4'!$A$3:$O$8</definedName>
    <definedName name="_xlnm.Print_Area" localSheetId="4">'2-2-5'!$A$3:$E$19</definedName>
    <definedName name="_xlnm.Print_Area" localSheetId="5">'2-2-6'!$A$3:$J$21</definedName>
    <definedName name="_xlnm.Print_Area" localSheetId="6">'2-2-7'!$A$4:$J$36</definedName>
    <definedName name="_xlnm.Print_Area" localSheetId="7">'2-2-8'!$A$3:$H$73</definedName>
    <definedName name="_xlnm.Print_Area" localSheetId="8">'2-2-9'!$A$3:$H$76</definedName>
    <definedName name="qqq" localSheetId="6">#REF!</definedName>
    <definedName name="qqq">#REF!</definedName>
    <definedName name="Rangai" localSheetId="6">#REF!</definedName>
    <definedName name="Rangai">#REF!</definedName>
    <definedName name="Rangai0" localSheetId="6">#REF!</definedName>
    <definedName name="Rangai0">#REF!</definedName>
    <definedName name="RangaiEng">#REF!</definedName>
    <definedName name="s">#REF!</definedName>
    <definedName name="Title">#REF!</definedName>
    <definedName name="TitleEnglish">#REF!</definedName>
    <definedName name="www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1" l="1"/>
  <c r="N9" i="11"/>
  <c r="O9" i="11"/>
  <c r="P9" i="11"/>
  <c r="N14" i="11"/>
  <c r="O14" i="11"/>
  <c r="P14" i="11"/>
  <c r="N19" i="11"/>
  <c r="O19" i="11"/>
  <c r="P19" i="11"/>
  <c r="D10" i="8"/>
  <c r="G10" i="8"/>
  <c r="J10" i="8"/>
  <c r="D12" i="8"/>
  <c r="G12" i="8"/>
  <c r="J12" i="8"/>
  <c r="D13" i="8"/>
  <c r="G13" i="8"/>
  <c r="J13" i="8"/>
  <c r="D14" i="8"/>
  <c r="G14" i="8"/>
  <c r="J14" i="8"/>
  <c r="D15" i="8"/>
  <c r="G15" i="8"/>
  <c r="D16" i="8"/>
  <c r="G16" i="8"/>
  <c r="J16" i="8"/>
  <c r="D17" i="8"/>
  <c r="G17" i="8"/>
  <c r="J17" i="8"/>
  <c r="D26" i="8"/>
  <c r="G26" i="8"/>
  <c r="J26" i="8"/>
  <c r="D28" i="8"/>
  <c r="G28" i="8"/>
  <c r="D29" i="8"/>
  <c r="G29" i="8"/>
  <c r="J29" i="8"/>
  <c r="D30" i="8"/>
  <c r="G30" i="8"/>
  <c r="J30" i="8"/>
  <c r="C6" i="7"/>
  <c r="C7" i="7"/>
  <c r="C8" i="7"/>
  <c r="C9" i="7"/>
  <c r="C10" i="7"/>
  <c r="C11" i="7"/>
  <c r="C12" i="7"/>
  <c r="C13" i="7"/>
  <c r="C14" i="7"/>
  <c r="C15" i="7"/>
  <c r="C16" i="7"/>
  <c r="B13" i="2" l="1"/>
  <c r="B12" i="2"/>
  <c r="B11" i="2"/>
  <c r="B10" i="2"/>
  <c r="B9" i="2"/>
  <c r="B8" i="2"/>
  <c r="B7" i="2"/>
  <c r="B6" i="2"/>
</calcChain>
</file>

<file path=xl/sharedStrings.xml><?xml version="1.0" encoding="utf-8"?>
<sst xmlns="http://schemas.openxmlformats.org/spreadsheetml/2006/main" count="852" uniqueCount="493">
  <si>
    <t>2人口－2国勢調査</t>
    <rPh sb="1" eb="3">
      <t>ジンコウ</t>
    </rPh>
    <phoneticPr fontId="4"/>
  </si>
  <si>
    <t>1 人口の推移</t>
    <rPh sb="2" eb="4">
      <t>ジンコウ</t>
    </rPh>
    <rPh sb="5" eb="7">
      <t>スイイ</t>
    </rPh>
    <phoneticPr fontId="4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</si>
  <si>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</si>
  <si>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</si>
  <si>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計</t>
    <rPh sb="0" eb="1">
      <t>ケイ</t>
    </rPh>
    <phoneticPr fontId="4"/>
  </si>
  <si>
    <t>人　　　　　　　口</t>
    <rPh sb="0" eb="1">
      <t>ヒト</t>
    </rPh>
    <rPh sb="8" eb="9">
      <t>クチ</t>
    </rPh>
    <phoneticPr fontId="4"/>
  </si>
  <si>
    <t>世帯数</t>
    <rPh sb="0" eb="3">
      <t>セタイスウ</t>
    </rPh>
    <phoneticPr fontId="4"/>
  </si>
  <si>
    <t>平均年齢</t>
    <rPh sb="0" eb="2">
      <t>ヘイキン</t>
    </rPh>
    <rPh sb="2" eb="4">
      <t>ネンレイ</t>
    </rPh>
    <phoneticPr fontId="4"/>
  </si>
  <si>
    <t>増加率</t>
    <rPh sb="0" eb="2">
      <t>ゾウカ</t>
    </rPh>
    <rPh sb="2" eb="3">
      <t>リツ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</si>
  <si>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</si>
  <si>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</si>
  <si>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大 　9</t>
    <rPh sb="0" eb="1">
      <t>ダイ</t>
    </rPh>
    <phoneticPr fontId="4"/>
  </si>
  <si>
    <t>－　</t>
    <phoneticPr fontId="4"/>
  </si>
  <si>
    <t>…　</t>
    <phoneticPr fontId="4"/>
  </si>
  <si>
    <t>昭   5</t>
    <rPh sb="0" eb="1">
      <t>ショウ</t>
    </rPh>
    <phoneticPr fontId="4"/>
  </si>
  <si>
    <t>平　 2</t>
    <rPh sb="0" eb="1">
      <t>タイラ</t>
    </rPh>
    <phoneticPr fontId="4"/>
  </si>
  <si>
    <t>資料：国勢調査人口等基本集計結果</t>
    <rPh sb="14" eb="16">
      <t>ケッカ</t>
    </rPh>
    <phoneticPr fontId="4"/>
  </si>
  <si>
    <t xml:space="preserve">  注）平均年齢は、昭和60年から小数点第1位までの公表となる。世帯数については一般世帯数。</t>
    <rPh sb="2" eb="3">
      <t>チュウ</t>
    </rPh>
    <rPh sb="4" eb="6">
      <t>ヘイキン</t>
    </rPh>
    <rPh sb="6" eb="8">
      <t>ネンレイ</t>
    </rPh>
    <rPh sb="10" eb="12">
      <t>ショウワ</t>
    </rPh>
    <rPh sb="14" eb="15">
      <t>ネン</t>
    </rPh>
    <rPh sb="17" eb="20">
      <t>ショウスウテン</t>
    </rPh>
    <rPh sb="20" eb="21">
      <t>ダイ</t>
    </rPh>
    <rPh sb="22" eb="23">
      <t>イ</t>
    </rPh>
    <rPh sb="26" eb="28">
      <t>コウヒョウ</t>
    </rPh>
    <phoneticPr fontId="4"/>
  </si>
  <si>
    <t xml:space="preserve">       </t>
    <phoneticPr fontId="4"/>
  </si>
  <si>
    <t>資料：平成27年国勢調査人口等基本集計結果</t>
    <rPh sb="19" eb="21">
      <t>ケッカ</t>
    </rPh>
    <phoneticPr fontId="4"/>
  </si>
  <si>
    <t>△11.85</t>
    <phoneticPr fontId="4"/>
  </si>
  <si>
    <t>55～59歳</t>
    <phoneticPr fontId="4"/>
  </si>
  <si>
    <t>年齢中位数</t>
    <rPh sb="0" eb="2">
      <t>ネンレイ</t>
    </rPh>
    <rPh sb="2" eb="4">
      <t>チュウイ</t>
    </rPh>
    <rPh sb="4" eb="5">
      <t>カズ</t>
    </rPh>
    <phoneticPr fontId="4"/>
  </si>
  <si>
    <t>65歳以上</t>
    <rPh sb="2" eb="3">
      <t>サイ</t>
    </rPh>
    <rPh sb="3" eb="5">
      <t>イジョウ</t>
    </rPh>
    <phoneticPr fontId="4"/>
  </si>
  <si>
    <t>15～64歳</t>
    <rPh sb="5" eb="6">
      <t>サイ</t>
    </rPh>
    <phoneticPr fontId="4"/>
  </si>
  <si>
    <t>50～54歳</t>
    <phoneticPr fontId="4"/>
  </si>
  <si>
    <t>15歳未満</t>
    <rPh sb="2" eb="3">
      <t>サイ</t>
    </rPh>
    <rPh sb="3" eb="5">
      <t>ミマン</t>
    </rPh>
    <phoneticPr fontId="4"/>
  </si>
  <si>
    <t>年齢別割合(%)</t>
    <rPh sb="0" eb="2">
      <t>ネンレイ</t>
    </rPh>
    <rPh sb="2" eb="3">
      <t>ベツ</t>
    </rPh>
    <rPh sb="3" eb="5">
      <t>ワリアイ</t>
    </rPh>
    <phoneticPr fontId="4"/>
  </si>
  <si>
    <t>(再掲)</t>
    <rPh sb="1" eb="3">
      <t>サイケイ</t>
    </rPh>
    <phoneticPr fontId="4"/>
  </si>
  <si>
    <t>45～49歳</t>
    <phoneticPr fontId="4"/>
  </si>
  <si>
    <t>年齢不詳</t>
    <rPh sb="0" eb="2">
      <t>ネンレイ</t>
    </rPh>
    <rPh sb="2" eb="4">
      <t>フショウ</t>
    </rPh>
    <phoneticPr fontId="4"/>
  </si>
  <si>
    <t>100歳以上</t>
    <rPh sb="3" eb="4">
      <t>サイ</t>
    </rPh>
    <rPh sb="4" eb="6">
      <t>イジョウ</t>
    </rPh>
    <phoneticPr fontId="4"/>
  </si>
  <si>
    <t>40～44歳</t>
    <phoneticPr fontId="4"/>
  </si>
  <si>
    <t>95～99歳</t>
    <phoneticPr fontId="4"/>
  </si>
  <si>
    <t>△24.74</t>
    <phoneticPr fontId="4"/>
  </si>
  <si>
    <t>35～39歳</t>
    <phoneticPr fontId="4"/>
  </si>
  <si>
    <t>90～94歳</t>
    <phoneticPr fontId="4"/>
  </si>
  <si>
    <t>△15.36</t>
    <phoneticPr fontId="4"/>
  </si>
  <si>
    <t>30～34歳</t>
    <phoneticPr fontId="4"/>
  </si>
  <si>
    <t>85～89歳</t>
    <phoneticPr fontId="4"/>
  </si>
  <si>
    <t>△14.59</t>
    <phoneticPr fontId="4"/>
  </si>
  <si>
    <t>25～29歳</t>
    <phoneticPr fontId="4"/>
  </si>
  <si>
    <t>80～84歳</t>
    <phoneticPr fontId="4"/>
  </si>
  <si>
    <t>20～24歳</t>
    <phoneticPr fontId="4"/>
  </si>
  <si>
    <t>75～79歳</t>
    <phoneticPr fontId="4"/>
  </si>
  <si>
    <t>15～19歳</t>
    <phoneticPr fontId="4"/>
  </si>
  <si>
    <t>70～74歳</t>
    <phoneticPr fontId="4"/>
  </si>
  <si>
    <t>△5.87</t>
    <phoneticPr fontId="4"/>
  </si>
  <si>
    <t>10～14歳</t>
    <phoneticPr fontId="4"/>
  </si>
  <si>
    <t>△0.04</t>
    <phoneticPr fontId="4"/>
  </si>
  <si>
    <t>65～69歳</t>
    <phoneticPr fontId="4"/>
  </si>
  <si>
    <t>△5.66</t>
    <phoneticPr fontId="4"/>
  </si>
  <si>
    <t>5～9歳</t>
    <rPh sb="3" eb="4">
      <t>サイ</t>
    </rPh>
    <phoneticPr fontId="4"/>
  </si>
  <si>
    <t>△26.91</t>
    <phoneticPr fontId="4"/>
  </si>
  <si>
    <t>60～64歳</t>
    <phoneticPr fontId="4"/>
  </si>
  <si>
    <t>△1.40</t>
    <phoneticPr fontId="4"/>
  </si>
  <si>
    <t>0～4歳</t>
    <rPh sb="3" eb="4">
      <t>サイ</t>
    </rPh>
    <phoneticPr fontId="4"/>
  </si>
  <si>
    <t>総　数</t>
    <rPh sb="0" eb="1">
      <t>フサ</t>
    </rPh>
    <rPh sb="2" eb="3">
      <t>カズ</t>
    </rPh>
    <phoneticPr fontId="4"/>
  </si>
  <si>
    <t>H２２国調
増加率(%)</t>
    <rPh sb="3" eb="4">
      <t>コク</t>
    </rPh>
    <rPh sb="4" eb="5">
      <t>チョウ</t>
    </rPh>
    <rPh sb="6" eb="8">
      <t>ゾウカ</t>
    </rPh>
    <rPh sb="8" eb="9">
      <t>リツ</t>
    </rPh>
    <phoneticPr fontId="4"/>
  </si>
  <si>
    <t>総数</t>
    <rPh sb="0" eb="2">
      <t>ソウスウ</t>
    </rPh>
    <phoneticPr fontId="4"/>
  </si>
  <si>
    <t>年　　齢</t>
    <rPh sb="0" eb="1">
      <t>トシ</t>
    </rPh>
    <rPh sb="3" eb="4">
      <t>ヨワイ</t>
    </rPh>
    <phoneticPr fontId="4"/>
  </si>
  <si>
    <t>2 年齢(各歳)別､男女別人口</t>
    <rPh sb="2" eb="4">
      <t>ネンレイ</t>
    </rPh>
    <rPh sb="5" eb="6">
      <t>カク</t>
    </rPh>
    <rPh sb="6" eb="7">
      <t>サイ</t>
    </rPh>
    <rPh sb="8" eb="9">
      <t>ベツ</t>
    </rPh>
    <rPh sb="10" eb="12">
      <t>ダンジョ</t>
    </rPh>
    <rPh sb="12" eb="13">
      <t>ベツ</t>
    </rPh>
    <rPh sb="13" eb="15">
      <t>ジンコウ</t>
    </rPh>
    <phoneticPr fontId="4"/>
  </si>
  <si>
    <t>　注）総数は「年齢不詳」を含む。</t>
    <rPh sb="1" eb="2">
      <t>チュウ</t>
    </rPh>
    <rPh sb="3" eb="5">
      <t>ソウスウ</t>
    </rPh>
    <rPh sb="7" eb="9">
      <t>ネンレイ</t>
    </rPh>
    <rPh sb="9" eb="11">
      <t>フショウ</t>
    </rPh>
    <rPh sb="13" eb="14">
      <t>フク</t>
    </rPh>
    <phoneticPr fontId="4"/>
  </si>
  <si>
    <t>資料：平成27年国勢調査　人口等基本集計結果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3" eb="15">
      <t>ジンコウ</t>
    </rPh>
    <rPh sb="15" eb="16">
      <t>ナド</t>
    </rPh>
    <rPh sb="16" eb="18">
      <t>キホン</t>
    </rPh>
    <rPh sb="18" eb="20">
      <t>シュウケイ</t>
    </rPh>
    <rPh sb="20" eb="22">
      <t>ケッカ</t>
    </rPh>
    <phoneticPr fontId="4"/>
  </si>
  <si>
    <t>構成率(%)</t>
    <rPh sb="0" eb="3">
      <t>コウセイリツ</t>
    </rPh>
    <phoneticPr fontId="4"/>
  </si>
  <si>
    <t>(老年人口)</t>
    <rPh sb="1" eb="3">
      <t>ロウネン</t>
    </rPh>
    <rPh sb="3" eb="5">
      <t>ジンコウ</t>
    </rPh>
    <phoneticPr fontId="4"/>
  </si>
  <si>
    <t>65歳以上</t>
    <rPh sb="2" eb="5">
      <t>サイイジョウ</t>
    </rPh>
    <phoneticPr fontId="4"/>
  </si>
  <si>
    <t>(生産年齢人口)</t>
    <rPh sb="1" eb="3">
      <t>セイサン</t>
    </rPh>
    <rPh sb="3" eb="5">
      <t>ネンレイ</t>
    </rPh>
    <rPh sb="5" eb="7">
      <t>ジンコウ</t>
    </rPh>
    <phoneticPr fontId="4"/>
  </si>
  <si>
    <t>(年少人口)</t>
    <rPh sb="1" eb="3">
      <t>ネンショウ</t>
    </rPh>
    <rPh sb="3" eb="5">
      <t>ジンコウ</t>
    </rPh>
    <phoneticPr fontId="4"/>
  </si>
  <si>
    <t>　</t>
    <phoneticPr fontId="4"/>
  </si>
  <si>
    <t>平　　　　27</t>
    <rPh sb="0" eb="1">
      <t>タイラ</t>
    </rPh>
    <phoneticPr fontId="4"/>
  </si>
  <si>
    <t>平　　　　22</t>
    <rPh sb="0" eb="1">
      <t>タイラ</t>
    </rPh>
    <phoneticPr fontId="4"/>
  </si>
  <si>
    <t>平　　　　　17</t>
    <rPh sb="0" eb="1">
      <t>タイラ</t>
    </rPh>
    <phoneticPr fontId="4"/>
  </si>
  <si>
    <t>平　　　　　12</t>
    <rPh sb="0" eb="1">
      <t>タイラ</t>
    </rPh>
    <phoneticPr fontId="4"/>
  </si>
  <si>
    <t>平　　　　　７</t>
    <rPh sb="0" eb="1">
      <t>タイラ</t>
    </rPh>
    <phoneticPr fontId="4"/>
  </si>
  <si>
    <t>平　　　　　２</t>
    <rPh sb="0" eb="1">
      <t>タイラ</t>
    </rPh>
    <phoneticPr fontId="4"/>
  </si>
  <si>
    <t>年齢区分</t>
    <rPh sb="0" eb="2">
      <t>ネンレイ</t>
    </rPh>
    <rPh sb="2" eb="4">
      <t>クブン</t>
    </rPh>
    <phoneticPr fontId="4"/>
  </si>
  <si>
    <t>昭　　　　　60</t>
    <rPh sb="0" eb="1">
      <t>ショウ</t>
    </rPh>
    <phoneticPr fontId="4"/>
  </si>
  <si>
    <t>昭　　　　　55</t>
    <rPh sb="0" eb="1">
      <t>ショウ</t>
    </rPh>
    <phoneticPr fontId="4"/>
  </si>
  <si>
    <t>昭　　　　　50</t>
    <rPh sb="0" eb="1">
      <t>ショウ</t>
    </rPh>
    <phoneticPr fontId="4"/>
  </si>
  <si>
    <t>昭　　　　　45</t>
    <rPh sb="0" eb="1">
      <t>ショウ</t>
    </rPh>
    <phoneticPr fontId="4"/>
  </si>
  <si>
    <t>昭　　　　　40</t>
    <rPh sb="0" eb="1">
      <t>ショウ</t>
    </rPh>
    <phoneticPr fontId="4"/>
  </si>
  <si>
    <t>昭　　　　　35</t>
    <rPh sb="0" eb="1">
      <t>ショウ</t>
    </rPh>
    <phoneticPr fontId="4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</si>
  <si>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4"/>
  </si>
  <si>
    <t>3 年齢区分別人口の推移</t>
    <rPh sb="2" eb="4">
      <t>ネンレイ</t>
    </rPh>
    <rPh sb="4" eb="6">
      <t>クブン</t>
    </rPh>
    <rPh sb="6" eb="7">
      <t>ベツ</t>
    </rPh>
    <rPh sb="7" eb="9">
      <t>ジンコウ</t>
    </rPh>
    <rPh sb="10" eb="12">
      <t>スイイ</t>
    </rPh>
    <phoneticPr fontId="4"/>
  </si>
  <si>
    <t>資料：平成27年国勢調査人口等基本集計 （男女・年齢・配偶関係、世帯の構成、住居の状態など）１１埼玉県　第７表より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2" eb="14">
      <t>ジンコウ</t>
    </rPh>
    <rPh sb="14" eb="15">
      <t>ナド</t>
    </rPh>
    <rPh sb="15" eb="17">
      <t>キホン</t>
    </rPh>
    <rPh sb="17" eb="19">
      <t>シュウケイ</t>
    </rPh>
    <rPh sb="21" eb="23">
      <t>ダンジョ</t>
    </rPh>
    <rPh sb="24" eb="26">
      <t>ネンレイ</t>
    </rPh>
    <rPh sb="27" eb="29">
      <t>ハイグウ</t>
    </rPh>
    <rPh sb="29" eb="31">
      <t>カンケイ</t>
    </rPh>
    <rPh sb="32" eb="34">
      <t>セタイ</t>
    </rPh>
    <rPh sb="35" eb="37">
      <t>コウセイ</t>
    </rPh>
    <rPh sb="38" eb="40">
      <t>ジュウキョ</t>
    </rPh>
    <rPh sb="41" eb="43">
      <t>ジョウタイ</t>
    </rPh>
    <rPh sb="48" eb="51">
      <t>サイタマケン</t>
    </rPh>
    <rPh sb="52" eb="53">
      <t>ダイ</t>
    </rPh>
    <rPh sb="54" eb="55">
      <t>ヒョウ</t>
    </rPh>
    <phoneticPr fontId="4"/>
  </si>
  <si>
    <t>10人以上</t>
    <rPh sb="2" eb="3">
      <t>ニン</t>
    </rPh>
    <rPh sb="3" eb="5">
      <t>イジョウ</t>
    </rPh>
    <phoneticPr fontId="4"/>
  </si>
  <si>
    <t>９人</t>
    <rPh sb="1" eb="2">
      <t>ニン</t>
    </rPh>
    <phoneticPr fontId="4"/>
  </si>
  <si>
    <t>８人</t>
    <rPh sb="1" eb="2">
      <t>ニン</t>
    </rPh>
    <phoneticPr fontId="4"/>
  </si>
  <si>
    <t>７人</t>
    <rPh sb="1" eb="2">
      <t>ニン</t>
    </rPh>
    <phoneticPr fontId="4"/>
  </si>
  <si>
    <t>６人</t>
    <rPh sb="1" eb="2">
      <t>ニン</t>
    </rPh>
    <phoneticPr fontId="4"/>
  </si>
  <si>
    <t>５人</t>
    <rPh sb="1" eb="2">
      <t>ニン</t>
    </rPh>
    <phoneticPr fontId="4"/>
  </si>
  <si>
    <t>４人</t>
    <rPh sb="1" eb="2">
      <t>ニン</t>
    </rPh>
    <phoneticPr fontId="4"/>
  </si>
  <si>
    <t>３人</t>
    <rPh sb="1" eb="2">
      <t>ニン</t>
    </rPh>
    <phoneticPr fontId="4"/>
  </si>
  <si>
    <t>２人</t>
    <rPh sb="1" eb="2">
      <t>ニン</t>
    </rPh>
    <phoneticPr fontId="4"/>
  </si>
  <si>
    <t>１人</t>
    <rPh sb="1" eb="2">
      <t>ニン</t>
    </rPh>
    <phoneticPr fontId="4"/>
  </si>
  <si>
    <t>会社などの
独身寮の単身者</t>
    <rPh sb="0" eb="2">
      <t>カイシャ</t>
    </rPh>
    <rPh sb="6" eb="8">
      <t>ドクシン</t>
    </rPh>
    <rPh sb="8" eb="9">
      <t>リョウ</t>
    </rPh>
    <rPh sb="10" eb="13">
      <t>タンシンシャ</t>
    </rPh>
    <phoneticPr fontId="4"/>
  </si>
  <si>
    <t>間借り・下宿
などの単身者</t>
    <rPh sb="0" eb="2">
      <t>マガ</t>
    </rPh>
    <rPh sb="4" eb="6">
      <t>ゲシュク</t>
    </rPh>
    <rPh sb="10" eb="13">
      <t>タンシンシャ</t>
    </rPh>
    <phoneticPr fontId="4"/>
  </si>
  <si>
    <t>１世帯
当たり人員</t>
    <rPh sb="1" eb="3">
      <t>セタイ</t>
    </rPh>
    <rPh sb="4" eb="5">
      <t>アタ</t>
    </rPh>
    <rPh sb="7" eb="9">
      <t>ジンイン</t>
    </rPh>
    <phoneticPr fontId="4"/>
  </si>
  <si>
    <t>世帯　　人員</t>
    <rPh sb="0" eb="2">
      <t>セタイ</t>
    </rPh>
    <rPh sb="4" eb="6">
      <t>ジンイン</t>
    </rPh>
    <phoneticPr fontId="4"/>
  </si>
  <si>
    <t>世　　　　　帯　　　　　数</t>
    <rPh sb="0" eb="1">
      <t>ヨ</t>
    </rPh>
    <rPh sb="6" eb="7">
      <t>オビ</t>
    </rPh>
    <rPh sb="12" eb="13">
      <t>カズ</t>
    </rPh>
    <phoneticPr fontId="4"/>
  </si>
  <si>
    <t>再掲</t>
    <rPh sb="0" eb="2">
      <t>サイケイ</t>
    </rPh>
    <phoneticPr fontId="4"/>
  </si>
  <si>
    <t>一　　　　　　　般　　　　　　　世　　　　　　　帯</t>
    <rPh sb="0" eb="1">
      <t>１</t>
    </rPh>
    <rPh sb="8" eb="9">
      <t>バン</t>
    </rPh>
    <rPh sb="16" eb="17">
      <t>ヨ</t>
    </rPh>
    <rPh sb="24" eb="25">
      <t>オビ</t>
    </rPh>
    <phoneticPr fontId="4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</si>
  <si>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</si>
  <si>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4 世帯の種類、世帯人員別世帯数及び世帯人員</t>
    <rPh sb="2" eb="4">
      <t>セタイ</t>
    </rPh>
    <rPh sb="5" eb="7">
      <t>シュルイ</t>
    </rPh>
    <rPh sb="8" eb="10">
      <t>セタイ</t>
    </rPh>
    <rPh sb="10" eb="12">
      <t>ジンイン</t>
    </rPh>
    <rPh sb="12" eb="13">
      <t>ベツ</t>
    </rPh>
    <rPh sb="13" eb="16">
      <t>セタイスウ</t>
    </rPh>
    <rPh sb="16" eb="17">
      <t>オヨ</t>
    </rPh>
    <rPh sb="18" eb="20">
      <t>セタイ</t>
    </rPh>
    <rPh sb="20" eb="22">
      <t>ジンイン</t>
    </rPh>
    <phoneticPr fontId="4"/>
  </si>
  <si>
    <t>　　　その地域の人口が5,000人以上を有する地域のこと。</t>
    <phoneticPr fontId="4"/>
  </si>
  <si>
    <t>　注)人口集中地区（ＤＩＤ）とは、人口密度が4,000人/k㎡以上の基本単位区が互いに隣接し、</t>
    <rPh sb="1" eb="2">
      <t>チュウ</t>
    </rPh>
    <rPh sb="3" eb="5">
      <t>ジンコウ</t>
    </rPh>
    <rPh sb="5" eb="7">
      <t>シュウチュウ</t>
    </rPh>
    <rPh sb="7" eb="9">
      <t>チク</t>
    </rPh>
    <rPh sb="17" eb="19">
      <t>ジンコウ</t>
    </rPh>
    <rPh sb="19" eb="21">
      <t>ミツド</t>
    </rPh>
    <rPh sb="27" eb="28">
      <t>ニン</t>
    </rPh>
    <rPh sb="31" eb="33">
      <t>イジョウ</t>
    </rPh>
    <rPh sb="34" eb="36">
      <t>キホン</t>
    </rPh>
    <rPh sb="36" eb="38">
      <t>タンイ</t>
    </rPh>
    <rPh sb="38" eb="39">
      <t>ク</t>
    </rPh>
    <rPh sb="40" eb="41">
      <t>タガ</t>
    </rPh>
    <rPh sb="43" eb="45">
      <t>リンセツ</t>
    </rPh>
    <phoneticPr fontId="4"/>
  </si>
  <si>
    <t>資料：国勢調査</t>
    <rPh sb="3" eb="5">
      <t>コクセイ</t>
    </rPh>
    <rPh sb="5" eb="7">
      <t>チョウサ</t>
    </rPh>
    <phoneticPr fontId="4"/>
  </si>
  <si>
    <t>-</t>
    <phoneticPr fontId="4"/>
  </si>
  <si>
    <t>昭　35</t>
    <rPh sb="0" eb="1">
      <t>アキラ</t>
    </rPh>
    <phoneticPr fontId="4"/>
  </si>
  <si>
    <t>総人口に占める割合(%)</t>
    <rPh sb="0" eb="3">
      <t>ソウジンコウ</t>
    </rPh>
    <rPh sb="4" eb="5">
      <t>シ</t>
    </rPh>
    <rPh sb="7" eb="9">
      <t>ワリアイ</t>
    </rPh>
    <phoneticPr fontId="4"/>
  </si>
  <si>
    <t>人口密度(人/k㎡)</t>
    <rPh sb="0" eb="2">
      <t>ジンコウ</t>
    </rPh>
    <rPh sb="2" eb="4">
      <t>ミツド</t>
    </rPh>
    <rPh sb="5" eb="6">
      <t>ヒト</t>
    </rPh>
    <phoneticPr fontId="4"/>
  </si>
  <si>
    <t>面積(k㎡)</t>
    <rPh sb="0" eb="2">
      <t>メンセキ</t>
    </rPh>
    <phoneticPr fontId="4"/>
  </si>
  <si>
    <t>人　　口</t>
    <rPh sb="0" eb="1">
      <t>ヒト</t>
    </rPh>
    <rPh sb="3" eb="4">
      <t>クチ</t>
    </rPh>
    <phoneticPr fontId="4"/>
  </si>
  <si>
    <t>5 人口集中地区（ＤＩＤ人口）の推移</t>
    <rPh sb="2" eb="4">
      <t>ジンコウ</t>
    </rPh>
    <rPh sb="4" eb="6">
      <t>シュウチュウ</t>
    </rPh>
    <rPh sb="6" eb="8">
      <t>チク</t>
    </rPh>
    <rPh sb="12" eb="14">
      <t>ジンコウ</t>
    </rPh>
    <rPh sb="16" eb="18">
      <t>スイイ</t>
    </rPh>
    <phoneticPr fontId="4"/>
  </si>
  <si>
    <t xml:space="preserve">     　 流出人口…富士見市から他の都道府県(他の市区町村)へ通勤･通学する者</t>
    <rPh sb="7" eb="9">
      <t>リュウシュツ</t>
    </rPh>
    <rPh sb="9" eb="11">
      <t>ジンコウ</t>
    </rPh>
    <rPh sb="12" eb="16">
      <t>フジミシ</t>
    </rPh>
    <rPh sb="18" eb="19">
      <t>タ</t>
    </rPh>
    <rPh sb="20" eb="24">
      <t>トドウフケン</t>
    </rPh>
    <rPh sb="25" eb="26">
      <t>ホカ</t>
    </rPh>
    <rPh sb="27" eb="29">
      <t>シク</t>
    </rPh>
    <rPh sb="29" eb="31">
      <t>チョウソン</t>
    </rPh>
    <rPh sb="33" eb="35">
      <t>ツウキン</t>
    </rPh>
    <rPh sb="36" eb="38">
      <t>ツウガク</t>
    </rPh>
    <rPh sb="40" eb="41">
      <t>モノ</t>
    </rPh>
    <phoneticPr fontId="4"/>
  </si>
  <si>
    <t xml:space="preserve">     　 流入人口…他の都道府県(他の市区町村)に常住し、富士見市に通勤･通学する者</t>
    <rPh sb="7" eb="9">
      <t>リュウニュウ</t>
    </rPh>
    <rPh sb="9" eb="11">
      <t>ジンコウ</t>
    </rPh>
    <rPh sb="12" eb="13">
      <t>ホカ</t>
    </rPh>
    <rPh sb="14" eb="18">
      <t>トドウフケン</t>
    </rPh>
    <rPh sb="19" eb="20">
      <t>ホカ</t>
    </rPh>
    <rPh sb="21" eb="23">
      <t>シク</t>
    </rPh>
    <rPh sb="23" eb="25">
      <t>チョウソン</t>
    </rPh>
    <rPh sb="27" eb="29">
      <t>ジョウジュウ</t>
    </rPh>
    <rPh sb="31" eb="35">
      <t>フジミシ</t>
    </rPh>
    <rPh sb="36" eb="38">
      <t>ツウキン</t>
    </rPh>
    <rPh sb="39" eb="41">
      <t>ツウガク</t>
    </rPh>
    <rPh sb="43" eb="44">
      <t>モノ</t>
    </rPh>
    <phoneticPr fontId="4"/>
  </si>
  <si>
    <t xml:space="preserve">     　 不詳を除く。</t>
    <phoneticPr fontId="4"/>
  </si>
  <si>
    <t>　注） 昭和45年　通学者は15歳未満を除く。</t>
    <rPh sb="1" eb="2">
      <t>チュウ</t>
    </rPh>
    <rPh sb="4" eb="6">
      <t>ショウワ</t>
    </rPh>
    <rPh sb="8" eb="9">
      <t>ネン</t>
    </rPh>
    <rPh sb="10" eb="12">
      <t>ツウガク</t>
    </rPh>
    <rPh sb="12" eb="13">
      <t>シャ</t>
    </rPh>
    <rPh sb="16" eb="17">
      <t>サイ</t>
    </rPh>
    <rPh sb="17" eb="19">
      <t>ミマン</t>
    </rPh>
    <rPh sb="20" eb="21">
      <t>ノゾ</t>
    </rPh>
    <phoneticPr fontId="4"/>
  </si>
  <si>
    <t>資料：平成22年国勢調査報告 第６巻 その１ 第２部　都道府県・市町村編　第１表を基に一部を集計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2" eb="14">
      <t>ホウコク</t>
    </rPh>
    <rPh sb="15" eb="16">
      <t>ダイ</t>
    </rPh>
    <rPh sb="17" eb="18">
      <t>カン</t>
    </rPh>
    <rPh sb="23" eb="24">
      <t>ダイ</t>
    </rPh>
    <rPh sb="25" eb="26">
      <t>ブ</t>
    </rPh>
    <rPh sb="27" eb="31">
      <t>トドウフケン</t>
    </rPh>
    <rPh sb="32" eb="35">
      <t>シチョウソン</t>
    </rPh>
    <rPh sb="35" eb="36">
      <t>ヘン</t>
    </rPh>
    <rPh sb="37" eb="38">
      <t>ダイ</t>
    </rPh>
    <rPh sb="39" eb="40">
      <t>ヒョウ</t>
    </rPh>
    <phoneticPr fontId="4"/>
  </si>
  <si>
    <t>7</t>
    <phoneticPr fontId="4"/>
  </si>
  <si>
    <t>昭　40</t>
    <rPh sb="0" eb="1">
      <t>アキラ</t>
    </rPh>
    <phoneticPr fontId="4"/>
  </si>
  <si>
    <t>通学者</t>
    <rPh sb="0" eb="3">
      <t>ツウガクシャ</t>
    </rPh>
    <phoneticPr fontId="4"/>
  </si>
  <si>
    <t>就業者</t>
    <rPh sb="0" eb="3">
      <t>シュウギョウシャ</t>
    </rPh>
    <phoneticPr fontId="4"/>
  </si>
  <si>
    <t>夜間人口</t>
    <rPh sb="0" eb="2">
      <t>ヤカン</t>
    </rPh>
    <rPh sb="2" eb="4">
      <t>ジンコウ</t>
    </rPh>
    <phoneticPr fontId="4"/>
  </si>
  <si>
    <t>流　　出　　人　　口</t>
    <rPh sb="0" eb="1">
      <t>リュウ</t>
    </rPh>
    <rPh sb="3" eb="4">
      <t>デ</t>
    </rPh>
    <rPh sb="6" eb="7">
      <t>ヒト</t>
    </rPh>
    <rPh sb="9" eb="10">
      <t>クチ</t>
    </rPh>
    <phoneticPr fontId="4"/>
  </si>
  <si>
    <t>流　　入　　人　　口</t>
    <rPh sb="0" eb="1">
      <t>リュウ</t>
    </rPh>
    <rPh sb="3" eb="4">
      <t>イ</t>
    </rPh>
    <rPh sb="6" eb="7">
      <t>ヒト</t>
    </rPh>
    <rPh sb="9" eb="10">
      <t>クチ</t>
    </rPh>
    <phoneticPr fontId="4"/>
  </si>
  <si>
    <t>昼夜間
人口比率(%)</t>
    <rPh sb="0" eb="2">
      <t>チュウヤ</t>
    </rPh>
    <rPh sb="2" eb="3">
      <t>カン</t>
    </rPh>
    <rPh sb="4" eb="6">
      <t>ジンコウ</t>
    </rPh>
    <rPh sb="6" eb="8">
      <t>ヒリツ</t>
    </rPh>
    <phoneticPr fontId="4"/>
  </si>
  <si>
    <t>昼間人口</t>
    <rPh sb="0" eb="2">
      <t>チュウカン</t>
    </rPh>
    <rPh sb="2" eb="4">
      <t>ジンコウ</t>
    </rPh>
    <phoneticPr fontId="4"/>
  </si>
  <si>
    <t>6 昼間・夜間人口及び流入・流出人口の推移</t>
    <rPh sb="2" eb="4">
      <t>チュウカン</t>
    </rPh>
    <rPh sb="3" eb="4">
      <t>カン</t>
    </rPh>
    <rPh sb="5" eb="7">
      <t>ヤカン</t>
    </rPh>
    <rPh sb="7" eb="9">
      <t>ジンコウ</t>
    </rPh>
    <rPh sb="9" eb="10">
      <t>オヨ</t>
    </rPh>
    <rPh sb="11" eb="13">
      <t>リュウニュウ</t>
    </rPh>
    <rPh sb="14" eb="16">
      <t>リュウシュツ</t>
    </rPh>
    <rPh sb="16" eb="18">
      <t>ジンコウ</t>
    </rPh>
    <rPh sb="19" eb="21">
      <t>スイイ</t>
    </rPh>
    <phoneticPr fontId="4"/>
  </si>
  <si>
    <t xml:space="preserve">        　流出人口…富士見市から他の都道府県(他の市区町村)へ通勤･通学する者</t>
    <rPh sb="9" eb="11">
      <t>リュウシュツ</t>
    </rPh>
    <rPh sb="11" eb="13">
      <t>ジンコウ</t>
    </rPh>
    <rPh sb="14" eb="18">
      <t>フジミシ</t>
    </rPh>
    <rPh sb="20" eb="21">
      <t>タ</t>
    </rPh>
    <rPh sb="22" eb="26">
      <t>トドウフケン</t>
    </rPh>
    <rPh sb="27" eb="28">
      <t>ホカ</t>
    </rPh>
    <rPh sb="29" eb="31">
      <t>シク</t>
    </rPh>
    <rPh sb="31" eb="33">
      <t>チョウソン</t>
    </rPh>
    <rPh sb="35" eb="37">
      <t>ツウキン</t>
    </rPh>
    <rPh sb="38" eb="40">
      <t>ツウガク</t>
    </rPh>
    <rPh sb="42" eb="43">
      <t>モノ</t>
    </rPh>
    <phoneticPr fontId="4"/>
  </si>
  <si>
    <t>　注３） 流入人口…他の都道府県(他の市区町村)に常住し、富士見市に通勤･通学する者</t>
    <rPh sb="1" eb="2">
      <t>チュウ</t>
    </rPh>
    <rPh sb="5" eb="7">
      <t>リュウニュウ</t>
    </rPh>
    <rPh sb="7" eb="9">
      <t>ジンコウ</t>
    </rPh>
    <rPh sb="10" eb="11">
      <t>ホカ</t>
    </rPh>
    <rPh sb="12" eb="16">
      <t>トドウフケン</t>
    </rPh>
    <rPh sb="17" eb="18">
      <t>ホカ</t>
    </rPh>
    <rPh sb="19" eb="21">
      <t>シク</t>
    </rPh>
    <rPh sb="21" eb="23">
      <t>チョウソン</t>
    </rPh>
    <rPh sb="25" eb="27">
      <t>ジョウジュウ</t>
    </rPh>
    <rPh sb="29" eb="33">
      <t>フジミシ</t>
    </rPh>
    <rPh sb="34" eb="36">
      <t>ツウキン</t>
    </rPh>
    <rPh sb="37" eb="39">
      <t>ツウガク</t>
    </rPh>
    <rPh sb="41" eb="42">
      <t>モノ</t>
    </rPh>
    <phoneticPr fontId="4"/>
  </si>
  <si>
    <t>　注２） 従業地、通学地「不詳」を含む。</t>
    <rPh sb="1" eb="2">
      <t>チュウ</t>
    </rPh>
    <phoneticPr fontId="4"/>
  </si>
  <si>
    <t>　注１） 他市区町村に従業・通学で、従業地・通学地「不詳」を含む。</t>
    <rPh sb="1" eb="2">
      <t>チュウ</t>
    </rPh>
    <phoneticPr fontId="4"/>
  </si>
  <si>
    <t>資料：常住地による従業・通学市区町村，男女別15歳以上就業者数及び15歳以上通学者数(15歳未満通学者を含む通学者－特掲）より</t>
    <phoneticPr fontId="4"/>
  </si>
  <si>
    <t>他県に常住</t>
    <rPh sb="0" eb="2">
      <t>タケン</t>
    </rPh>
    <rPh sb="3" eb="5">
      <t>ジョウジュウ</t>
    </rPh>
    <phoneticPr fontId="4"/>
  </si>
  <si>
    <t>県内他市区町村に常住</t>
    <rPh sb="0" eb="2">
      <t>ケンナイ</t>
    </rPh>
    <rPh sb="2" eb="3">
      <t>タ</t>
    </rPh>
    <rPh sb="3" eb="5">
      <t>シク</t>
    </rPh>
    <rPh sb="5" eb="7">
      <t>チョウソン</t>
    </rPh>
    <rPh sb="8" eb="10">
      <t>ジョウジュウ</t>
    </rPh>
    <phoneticPr fontId="4"/>
  </si>
  <si>
    <t>自市内他区に常住</t>
    <rPh sb="0" eb="1">
      <t>ジ</t>
    </rPh>
    <rPh sb="1" eb="3">
      <t>シナイ</t>
    </rPh>
    <rPh sb="3" eb="4">
      <t>タ</t>
    </rPh>
    <rPh sb="4" eb="5">
      <t>ク</t>
    </rPh>
    <rPh sb="6" eb="8">
      <t>ジョウジュウ</t>
    </rPh>
    <phoneticPr fontId="4"/>
  </si>
  <si>
    <t>総数（昼間人口）</t>
    <rPh sb="0" eb="2">
      <t>ソウスウ</t>
    </rPh>
    <rPh sb="3" eb="5">
      <t>チュウカン</t>
    </rPh>
    <rPh sb="5" eb="7">
      <t>ジンコウ</t>
    </rPh>
    <phoneticPr fontId="4"/>
  </si>
  <si>
    <t>増減（%）</t>
    <rPh sb="0" eb="2">
      <t>ゾウゲン</t>
    </rPh>
    <phoneticPr fontId="4"/>
  </si>
  <si>
    <t>平27(人)</t>
    <rPh sb="0" eb="1">
      <t>ヒラ</t>
    </rPh>
    <phoneticPr fontId="4"/>
  </si>
  <si>
    <t>平22(人)</t>
    <rPh sb="0" eb="1">
      <t>ヒラ</t>
    </rPh>
    <phoneticPr fontId="4"/>
  </si>
  <si>
    <t>平22(人)</t>
    <rPh sb="0" eb="1">
      <t>ヒラ</t>
    </rPh>
    <rPh sb="4" eb="5">
      <t>ニン</t>
    </rPh>
    <phoneticPr fontId="4"/>
  </si>
  <si>
    <t>富士見市</t>
    <rPh sb="0" eb="4">
      <t>フジミシ</t>
    </rPh>
    <phoneticPr fontId="4"/>
  </si>
  <si>
    <t>埼玉県</t>
    <rPh sb="0" eb="3">
      <t>サイタマケン</t>
    </rPh>
    <phoneticPr fontId="4"/>
  </si>
  <si>
    <t>全国</t>
    <rPh sb="0" eb="2">
      <t>ゼンコク</t>
    </rPh>
    <phoneticPr fontId="4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</si>
  <si>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10"/>
  </si>
  <si>
    <t>　　　　－流入人口－</t>
    <phoneticPr fontId="4"/>
  </si>
  <si>
    <t>他県で従業・通学</t>
    <rPh sb="0" eb="2">
      <t>タケン</t>
    </rPh>
    <rPh sb="3" eb="5">
      <t>ジュウギョウ</t>
    </rPh>
    <rPh sb="6" eb="8">
      <t>ツウガク</t>
    </rPh>
    <phoneticPr fontId="4"/>
  </si>
  <si>
    <t>県内他市区町村で従業・通学</t>
    <rPh sb="0" eb="2">
      <t>ケンナイ</t>
    </rPh>
    <rPh sb="2" eb="3">
      <t>タ</t>
    </rPh>
    <rPh sb="3" eb="5">
      <t>シク</t>
    </rPh>
    <rPh sb="5" eb="7">
      <t>チョウソン</t>
    </rPh>
    <rPh sb="8" eb="10">
      <t>ジュウギョウ</t>
    </rPh>
    <rPh sb="11" eb="13">
      <t>ツウガク</t>
    </rPh>
    <phoneticPr fontId="4"/>
  </si>
  <si>
    <t>自市内他区で従業・通学</t>
    <rPh sb="0" eb="1">
      <t>ジ</t>
    </rPh>
    <rPh sb="1" eb="3">
      <t>シナイ</t>
    </rPh>
    <rPh sb="3" eb="4">
      <t>タ</t>
    </rPh>
    <rPh sb="4" eb="5">
      <t>ク</t>
    </rPh>
    <rPh sb="6" eb="8">
      <t>ジュウギョウ</t>
    </rPh>
    <rPh sb="9" eb="11">
      <t>ツウガク</t>
    </rPh>
    <phoneticPr fontId="4"/>
  </si>
  <si>
    <t>自宅外の自市区町村で従業・通学</t>
    <rPh sb="0" eb="3">
      <t>ジタクガイ</t>
    </rPh>
    <rPh sb="4" eb="5">
      <t>ジ</t>
    </rPh>
    <rPh sb="5" eb="7">
      <t>シク</t>
    </rPh>
    <rPh sb="7" eb="9">
      <t>チョウソン</t>
    </rPh>
    <rPh sb="10" eb="12">
      <t>ジュウギョウ</t>
    </rPh>
    <rPh sb="13" eb="15">
      <t>ツウガク</t>
    </rPh>
    <phoneticPr fontId="4"/>
  </si>
  <si>
    <t>自宅で従業</t>
    <rPh sb="0" eb="2">
      <t>ジタク</t>
    </rPh>
    <rPh sb="3" eb="5">
      <t>ジュウギョウ</t>
    </rPh>
    <phoneticPr fontId="4"/>
  </si>
  <si>
    <t>従業も通学もしていない</t>
    <rPh sb="0" eb="2">
      <t>ジュウギョウ</t>
    </rPh>
    <rPh sb="3" eb="5">
      <t>ツウガク</t>
    </rPh>
    <phoneticPr fontId="4"/>
  </si>
  <si>
    <t>総数（夜間人口）</t>
    <rPh sb="0" eb="2">
      <t>ソウスウ</t>
    </rPh>
    <rPh sb="3" eb="5">
      <t>ヤカン</t>
    </rPh>
    <rPh sb="5" eb="7">
      <t>ジンコウ</t>
    </rPh>
    <phoneticPr fontId="4"/>
  </si>
  <si>
    <t>常住地による人口</t>
    <rPh sb="0" eb="2">
      <t>ジョウジュウ</t>
    </rPh>
    <rPh sb="2" eb="3">
      <t>チ</t>
    </rPh>
    <rPh sb="6" eb="8">
      <t>ジンコウ</t>
    </rPh>
    <phoneticPr fontId="10"/>
  </si>
  <si>
    <t>　　　　－流出人口－</t>
    <rPh sb="6" eb="7">
      <t>デ</t>
    </rPh>
    <phoneticPr fontId="4"/>
  </si>
  <si>
    <t>－前回国勢調査との昼夜間人口比較－</t>
    <rPh sb="1" eb="3">
      <t>ゼンカイ</t>
    </rPh>
    <rPh sb="3" eb="5">
      <t>コクセイ</t>
    </rPh>
    <rPh sb="5" eb="7">
      <t>チョウサ</t>
    </rPh>
    <rPh sb="9" eb="11">
      <t>チュウヤ</t>
    </rPh>
    <rPh sb="11" eb="12">
      <t>カン</t>
    </rPh>
    <rPh sb="12" eb="14">
      <t>ジンコウ</t>
    </rPh>
    <rPh sb="14" eb="16">
      <t>ヒカク</t>
    </rPh>
    <phoneticPr fontId="4"/>
  </si>
  <si>
    <t>7 常住地又は従業地･通学地による人口（夜間人口・昼間人口）</t>
    <rPh sb="2" eb="4">
      <t>ジョウジュウ</t>
    </rPh>
    <rPh sb="4" eb="5">
      <t>チ</t>
    </rPh>
    <rPh sb="5" eb="6">
      <t>マタ</t>
    </rPh>
    <rPh sb="7" eb="9">
      <t>ジュウギョウ</t>
    </rPh>
    <rPh sb="9" eb="10">
      <t>チ</t>
    </rPh>
    <rPh sb="11" eb="13">
      <t>ツウガク</t>
    </rPh>
    <rPh sb="13" eb="14">
      <t>チ</t>
    </rPh>
    <rPh sb="17" eb="19">
      <t>ジンコウ</t>
    </rPh>
    <rPh sb="20" eb="22">
      <t>ヤカン</t>
    </rPh>
    <rPh sb="22" eb="24">
      <t>ジンコウ</t>
    </rPh>
    <rPh sb="25" eb="27">
      <t>ヒルマ</t>
    </rPh>
    <rPh sb="27" eb="29">
      <t>ジンコウ</t>
    </rPh>
    <phoneticPr fontId="4"/>
  </si>
  <si>
    <t xml:space="preserve">  注）従業地・通学地「不詳」で、当地に常住している者を含む。</t>
    <rPh sb="2" eb="3">
      <t>チュウ</t>
    </rPh>
    <phoneticPr fontId="4"/>
  </si>
  <si>
    <t>資料：従業地・通学地による常住市区町村、男女別15歳以上就業者数及び15歳以上通学者数(15歳未満通学者を含む通学者－特掲）より</t>
    <rPh sb="0" eb="2">
      <t>シリョウ</t>
    </rPh>
    <rPh sb="3" eb="5">
      <t>ジュウギョウ</t>
    </rPh>
    <rPh sb="5" eb="6">
      <t>チ</t>
    </rPh>
    <rPh sb="7" eb="9">
      <t>ツウガク</t>
    </rPh>
    <rPh sb="9" eb="10">
      <t>チ</t>
    </rPh>
    <rPh sb="13" eb="15">
      <t>ジョウジュウ</t>
    </rPh>
    <rPh sb="15" eb="17">
      <t>シク</t>
    </rPh>
    <rPh sb="17" eb="19">
      <t>チョウソン</t>
    </rPh>
    <rPh sb="20" eb="22">
      <t>ダンジョ</t>
    </rPh>
    <rPh sb="22" eb="23">
      <t>ベツ</t>
    </rPh>
    <rPh sb="25" eb="28">
      <t>サイイジョウ</t>
    </rPh>
    <rPh sb="28" eb="31">
      <t>シュウギョウシャ</t>
    </rPh>
    <rPh sb="31" eb="32">
      <t>スウ</t>
    </rPh>
    <rPh sb="32" eb="33">
      <t>オヨ</t>
    </rPh>
    <rPh sb="36" eb="39">
      <t>サイイジョウ</t>
    </rPh>
    <rPh sb="39" eb="41">
      <t>ツウガク</t>
    </rPh>
    <rPh sb="41" eb="42">
      <t>シャ</t>
    </rPh>
    <rPh sb="42" eb="43">
      <t>スウ</t>
    </rPh>
    <phoneticPr fontId="4"/>
  </si>
  <si>
    <t>-</t>
  </si>
  <si>
    <t>ときがわ町</t>
  </si>
  <si>
    <t>1</t>
  </si>
  <si>
    <t xml:space="preserve">沖縄県 </t>
    <phoneticPr fontId="4"/>
  </si>
  <si>
    <t>鳩山町</t>
  </si>
  <si>
    <t xml:space="preserve">宮崎県 </t>
    <phoneticPr fontId="4"/>
  </si>
  <si>
    <t>吉見町</t>
    <phoneticPr fontId="4"/>
  </si>
  <si>
    <t xml:space="preserve">高知県 </t>
    <phoneticPr fontId="4"/>
  </si>
  <si>
    <t>川島町</t>
    <phoneticPr fontId="4"/>
  </si>
  <si>
    <t>2</t>
  </si>
  <si>
    <t xml:space="preserve">愛媛県 </t>
    <phoneticPr fontId="4"/>
  </si>
  <si>
    <t>小川町</t>
    <phoneticPr fontId="4"/>
  </si>
  <si>
    <t xml:space="preserve">徳島県 </t>
    <phoneticPr fontId="4"/>
  </si>
  <si>
    <t>嵐山町</t>
    <phoneticPr fontId="4"/>
  </si>
  <si>
    <t xml:space="preserve">広島県 </t>
    <phoneticPr fontId="4"/>
  </si>
  <si>
    <t>滑川町</t>
    <phoneticPr fontId="4"/>
  </si>
  <si>
    <t xml:space="preserve">岡山県 </t>
    <phoneticPr fontId="4"/>
  </si>
  <si>
    <t>越生町</t>
    <phoneticPr fontId="4"/>
  </si>
  <si>
    <t xml:space="preserve">鳥取県 </t>
    <phoneticPr fontId="4"/>
  </si>
  <si>
    <t>毛呂山町</t>
    <phoneticPr fontId="4"/>
  </si>
  <si>
    <t xml:space="preserve">奈良県 </t>
    <phoneticPr fontId="4"/>
  </si>
  <si>
    <t>三芳町</t>
    <phoneticPr fontId="4"/>
  </si>
  <si>
    <t xml:space="preserve">兵庫県 </t>
    <phoneticPr fontId="4"/>
  </si>
  <si>
    <t>伊奈町</t>
    <phoneticPr fontId="4"/>
  </si>
  <si>
    <t xml:space="preserve">大阪府 </t>
    <phoneticPr fontId="4"/>
  </si>
  <si>
    <t>白岡市</t>
    <phoneticPr fontId="4"/>
  </si>
  <si>
    <t xml:space="preserve">京都府 </t>
    <phoneticPr fontId="4"/>
  </si>
  <si>
    <t>ふじみ野市</t>
    <phoneticPr fontId="4"/>
  </si>
  <si>
    <t xml:space="preserve">三重県 </t>
    <phoneticPr fontId="4"/>
  </si>
  <si>
    <t>吉川市</t>
    <phoneticPr fontId="4"/>
  </si>
  <si>
    <t xml:space="preserve">愛知県 </t>
    <phoneticPr fontId="4"/>
  </si>
  <si>
    <t>日高市</t>
    <phoneticPr fontId="4"/>
  </si>
  <si>
    <t xml:space="preserve">静岡県 </t>
    <phoneticPr fontId="4"/>
  </si>
  <si>
    <t>鶴ヶ島市</t>
    <phoneticPr fontId="4"/>
  </si>
  <si>
    <t xml:space="preserve">岐阜県 </t>
    <phoneticPr fontId="4"/>
  </si>
  <si>
    <t>幸手市</t>
    <phoneticPr fontId="4"/>
  </si>
  <si>
    <t xml:space="preserve">長野県 </t>
    <phoneticPr fontId="4"/>
  </si>
  <si>
    <t>坂戸市</t>
    <phoneticPr fontId="4"/>
  </si>
  <si>
    <t xml:space="preserve">山梨県 </t>
    <phoneticPr fontId="4"/>
  </si>
  <si>
    <t>蓮田市</t>
    <phoneticPr fontId="4"/>
  </si>
  <si>
    <t xml:space="preserve">石川県 </t>
    <phoneticPr fontId="4"/>
  </si>
  <si>
    <t>三郷市</t>
    <phoneticPr fontId="4"/>
  </si>
  <si>
    <t xml:space="preserve">新潟県 </t>
    <phoneticPr fontId="4"/>
  </si>
  <si>
    <t>八潮市</t>
    <phoneticPr fontId="4"/>
  </si>
  <si>
    <t xml:space="preserve">神奈川県 </t>
    <phoneticPr fontId="4"/>
  </si>
  <si>
    <t>北本市</t>
    <phoneticPr fontId="4"/>
  </si>
  <si>
    <t>江戸川区</t>
    <phoneticPr fontId="4"/>
  </si>
  <si>
    <t>久喜市</t>
    <phoneticPr fontId="4"/>
  </si>
  <si>
    <t>葛飾区</t>
    <phoneticPr fontId="4"/>
  </si>
  <si>
    <t>桶川市</t>
    <phoneticPr fontId="4"/>
  </si>
  <si>
    <t>足立区</t>
    <phoneticPr fontId="4"/>
  </si>
  <si>
    <t>新座市</t>
    <phoneticPr fontId="4"/>
  </si>
  <si>
    <t>練馬区</t>
    <phoneticPr fontId="4"/>
  </si>
  <si>
    <t>和光市</t>
    <phoneticPr fontId="4"/>
  </si>
  <si>
    <t>板橋区</t>
    <phoneticPr fontId="4"/>
  </si>
  <si>
    <t>志木市</t>
    <phoneticPr fontId="4"/>
  </si>
  <si>
    <t>荒川区</t>
    <phoneticPr fontId="4"/>
  </si>
  <si>
    <t>朝霞市</t>
    <phoneticPr fontId="4"/>
  </si>
  <si>
    <t>北区</t>
    <phoneticPr fontId="4"/>
  </si>
  <si>
    <t>入間市</t>
    <phoneticPr fontId="4"/>
  </si>
  <si>
    <t>豊島区</t>
    <phoneticPr fontId="4"/>
  </si>
  <si>
    <t>戸田市</t>
    <phoneticPr fontId="4"/>
  </si>
  <si>
    <t>杉並区</t>
    <phoneticPr fontId="4"/>
  </si>
  <si>
    <t>蕨市</t>
    <phoneticPr fontId="4"/>
  </si>
  <si>
    <t>中野区</t>
    <phoneticPr fontId="4"/>
  </si>
  <si>
    <t>越谷市</t>
    <phoneticPr fontId="4"/>
  </si>
  <si>
    <t>渋谷区</t>
    <phoneticPr fontId="4"/>
  </si>
  <si>
    <t>草加市</t>
    <phoneticPr fontId="4"/>
  </si>
  <si>
    <t>世田谷区</t>
    <phoneticPr fontId="4"/>
  </si>
  <si>
    <t>上尾市</t>
    <phoneticPr fontId="4"/>
  </si>
  <si>
    <t>大田区</t>
    <phoneticPr fontId="4"/>
  </si>
  <si>
    <t>深谷市</t>
    <phoneticPr fontId="4"/>
  </si>
  <si>
    <t>目黒区</t>
    <phoneticPr fontId="4"/>
  </si>
  <si>
    <t>鴻巣市</t>
    <phoneticPr fontId="4"/>
  </si>
  <si>
    <t>品川区</t>
    <phoneticPr fontId="4"/>
  </si>
  <si>
    <t>羽生市</t>
    <phoneticPr fontId="4"/>
  </si>
  <si>
    <t>江東区</t>
    <phoneticPr fontId="4"/>
  </si>
  <si>
    <t>狭山市</t>
    <phoneticPr fontId="4"/>
  </si>
  <si>
    <t>墨田区</t>
    <phoneticPr fontId="4"/>
  </si>
  <si>
    <t>春日部市</t>
    <phoneticPr fontId="4"/>
  </si>
  <si>
    <t>台東区</t>
    <phoneticPr fontId="4"/>
  </si>
  <si>
    <t>東松山市</t>
    <phoneticPr fontId="4"/>
  </si>
  <si>
    <t>文京区</t>
    <phoneticPr fontId="4"/>
  </si>
  <si>
    <t>本庄市</t>
    <phoneticPr fontId="4"/>
  </si>
  <si>
    <t>新宿区</t>
    <phoneticPr fontId="4"/>
  </si>
  <si>
    <t>加須市</t>
    <phoneticPr fontId="4"/>
  </si>
  <si>
    <t>港区</t>
    <phoneticPr fontId="4"/>
  </si>
  <si>
    <t>飯能市</t>
    <phoneticPr fontId="4"/>
  </si>
  <si>
    <t>中央区</t>
    <phoneticPr fontId="4"/>
  </si>
  <si>
    <t>所沢市</t>
    <phoneticPr fontId="4"/>
  </si>
  <si>
    <t>千代田区</t>
    <phoneticPr fontId="4"/>
  </si>
  <si>
    <t>秩父市</t>
    <phoneticPr fontId="4"/>
  </si>
  <si>
    <t>特別区部</t>
    <phoneticPr fontId="4"/>
  </si>
  <si>
    <t>行田市</t>
    <phoneticPr fontId="4"/>
  </si>
  <si>
    <t xml:space="preserve">東京都 </t>
    <phoneticPr fontId="4"/>
  </si>
  <si>
    <t>川口市</t>
    <phoneticPr fontId="4"/>
  </si>
  <si>
    <t xml:space="preserve">千葉県 </t>
    <phoneticPr fontId="4"/>
  </si>
  <si>
    <t>熊谷市</t>
    <phoneticPr fontId="4"/>
  </si>
  <si>
    <t xml:space="preserve">群馬県 </t>
    <phoneticPr fontId="4"/>
  </si>
  <si>
    <t>川越市</t>
    <phoneticPr fontId="4"/>
  </si>
  <si>
    <t xml:space="preserve">栃木県 </t>
    <phoneticPr fontId="4"/>
  </si>
  <si>
    <t>岩　槻 区</t>
  </si>
  <si>
    <t xml:space="preserve">茨城県 </t>
    <phoneticPr fontId="4"/>
  </si>
  <si>
    <t>緑　区</t>
  </si>
  <si>
    <t xml:space="preserve">福島県 </t>
    <phoneticPr fontId="4"/>
  </si>
  <si>
    <t>南　区</t>
  </si>
  <si>
    <t xml:space="preserve">秋田県 </t>
    <phoneticPr fontId="4"/>
  </si>
  <si>
    <t>浦　和 区</t>
  </si>
  <si>
    <t xml:space="preserve">宮城県 </t>
    <phoneticPr fontId="4"/>
  </si>
  <si>
    <t>桜　区</t>
  </si>
  <si>
    <t>岩手県</t>
    <phoneticPr fontId="4"/>
  </si>
  <si>
    <t>中 央 区</t>
  </si>
  <si>
    <t xml:space="preserve">青森県 </t>
    <phoneticPr fontId="4"/>
  </si>
  <si>
    <t>見 沼 区</t>
  </si>
  <si>
    <t>北海道</t>
    <phoneticPr fontId="4"/>
  </si>
  <si>
    <t>大　宮 区</t>
  </si>
  <si>
    <t>他県</t>
    <rPh sb="0" eb="2">
      <t>タケン</t>
    </rPh>
    <phoneticPr fontId="4"/>
  </si>
  <si>
    <t>北　区</t>
  </si>
  <si>
    <t>西　区</t>
  </si>
  <si>
    <t>松伏町</t>
  </si>
  <si>
    <t>さ い た ま 市</t>
  </si>
  <si>
    <t>杉戸町</t>
  </si>
  <si>
    <t>埼玉県内</t>
  </si>
  <si>
    <t>宮代町</t>
  </si>
  <si>
    <t>他 市 区 町 村 に 常 住</t>
  </si>
  <si>
    <t>寄居町</t>
  </si>
  <si>
    <t>自　宅　外</t>
  </si>
  <si>
    <t>美里町</t>
  </si>
  <si>
    <t>自　宅</t>
  </si>
  <si>
    <t>長瀞町</t>
  </si>
  <si>
    <t>自 市 町 村 に 常 住</t>
  </si>
  <si>
    <t>横瀬町</t>
  </si>
  <si>
    <r>
      <rPr>
        <vertAlign val="superscript"/>
        <sz val="10"/>
        <color indexed="8"/>
        <rFont val="HGPｺﾞｼｯｸM"/>
        <family val="3"/>
        <charset val="128"/>
      </rPr>
      <t>※</t>
    </r>
    <r>
      <rPr>
        <sz val="10"/>
        <color indexed="8"/>
        <rFont val="HGPｺﾞｼｯｸM"/>
        <family val="3"/>
        <charset val="128"/>
      </rPr>
      <t>当地で従業・通学する者</t>
    </r>
    <phoneticPr fontId="4"/>
  </si>
  <si>
    <t>通学者</t>
    <phoneticPr fontId="10"/>
  </si>
  <si>
    <t>就業者</t>
    <phoneticPr fontId="10"/>
  </si>
  <si>
    <t>総数</t>
  </si>
  <si>
    <t>従業地・通学地による
常住市区町村</t>
    <rPh sb="0" eb="2">
      <t>ジュウギョウ</t>
    </rPh>
    <rPh sb="2" eb="3">
      <t>チ</t>
    </rPh>
    <rPh sb="4" eb="6">
      <t>ツウガク</t>
    </rPh>
    <rPh sb="6" eb="7">
      <t>チ</t>
    </rPh>
    <phoneticPr fontId="10"/>
  </si>
  <si>
    <t>－流入人口－</t>
    <rPh sb="2" eb="3">
      <t>ハイ</t>
    </rPh>
    <phoneticPr fontId="4"/>
  </si>
  <si>
    <t>8 従業地･通学地による常住市区町村別 15歳以上 就業者数及び通学者数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5">
      <t>シ</t>
    </rPh>
    <rPh sb="15" eb="16">
      <t>ク</t>
    </rPh>
    <rPh sb="16" eb="18">
      <t>チョウソン</t>
    </rPh>
    <rPh sb="18" eb="19">
      <t>ベツ</t>
    </rPh>
    <rPh sb="22" eb="23">
      <t>サイ</t>
    </rPh>
    <rPh sb="23" eb="25">
      <t>イジョウ</t>
    </rPh>
    <rPh sb="26" eb="29">
      <t>シュウギョウシャ</t>
    </rPh>
    <rPh sb="29" eb="30">
      <t>スウ</t>
    </rPh>
    <rPh sb="30" eb="31">
      <t>オヨ</t>
    </rPh>
    <phoneticPr fontId="4"/>
  </si>
  <si>
    <t>　注２）従業地、通学地「不詳」を含む。</t>
    <rPh sb="1" eb="2">
      <t>チュウ</t>
    </rPh>
    <phoneticPr fontId="4"/>
  </si>
  <si>
    <t>　注１）他市区町村に従業・通学で、従業地・通学地「不詳」を含む。</t>
    <rPh sb="1" eb="2">
      <t>チュウ</t>
    </rPh>
    <phoneticPr fontId="4"/>
  </si>
  <si>
    <t xml:space="preserve">大分県 </t>
  </si>
  <si>
    <t>小鹿野町</t>
    <phoneticPr fontId="4"/>
  </si>
  <si>
    <t xml:space="preserve">熊本県 </t>
  </si>
  <si>
    <t>長瀞町</t>
    <phoneticPr fontId="4"/>
  </si>
  <si>
    <t xml:space="preserve">長崎県 </t>
  </si>
  <si>
    <t>ときがわ町</t>
    <phoneticPr fontId="4"/>
  </si>
  <si>
    <t xml:space="preserve">福岡県 </t>
  </si>
  <si>
    <t>鳩山町</t>
    <phoneticPr fontId="4"/>
  </si>
  <si>
    <t xml:space="preserve">高知県 </t>
  </si>
  <si>
    <t xml:space="preserve">徳島県 </t>
  </si>
  <si>
    <t xml:space="preserve">広島県 </t>
  </si>
  <si>
    <t xml:space="preserve">岡山県 </t>
  </si>
  <si>
    <t xml:space="preserve">和歌山県 </t>
  </si>
  <si>
    <t xml:space="preserve">奈良県 </t>
  </si>
  <si>
    <t xml:space="preserve">兵庫県 </t>
  </si>
  <si>
    <t xml:space="preserve">大阪府 </t>
  </si>
  <si>
    <t xml:space="preserve">京都府 </t>
  </si>
  <si>
    <t xml:space="preserve">滋賀県 </t>
  </si>
  <si>
    <t xml:space="preserve">三重県 </t>
  </si>
  <si>
    <t xml:space="preserve">愛知県 </t>
  </si>
  <si>
    <t xml:space="preserve">静岡県 </t>
  </si>
  <si>
    <t xml:space="preserve">岐阜県 </t>
  </si>
  <si>
    <t xml:space="preserve">長野県 </t>
  </si>
  <si>
    <t xml:space="preserve">山梨県 </t>
  </si>
  <si>
    <t xml:space="preserve">福井県 </t>
  </si>
  <si>
    <t xml:space="preserve">石川県 </t>
  </si>
  <si>
    <t xml:space="preserve">新潟県 </t>
  </si>
  <si>
    <t xml:space="preserve">神奈川県 </t>
  </si>
  <si>
    <t>江戸川区</t>
  </si>
  <si>
    <t>葛飾区</t>
  </si>
  <si>
    <t>足立区</t>
  </si>
  <si>
    <t>練馬区</t>
  </si>
  <si>
    <t>板橋区</t>
  </si>
  <si>
    <t>荒川区</t>
  </si>
  <si>
    <t>北区</t>
  </si>
  <si>
    <t>豊島区</t>
  </si>
  <si>
    <t>杉並区</t>
  </si>
  <si>
    <t>中野区</t>
  </si>
  <si>
    <t>渋谷区</t>
  </si>
  <si>
    <t>世田谷区</t>
  </si>
  <si>
    <t>大田区</t>
  </si>
  <si>
    <t>目黒区</t>
  </si>
  <si>
    <t>品川区</t>
  </si>
  <si>
    <t>江東区</t>
  </si>
  <si>
    <t>墨田区</t>
  </si>
  <si>
    <t>台東区</t>
  </si>
  <si>
    <t>文京区</t>
  </si>
  <si>
    <t>新宿区</t>
  </si>
  <si>
    <t>港区</t>
  </si>
  <si>
    <t>中央区</t>
  </si>
  <si>
    <t>千代田区</t>
  </si>
  <si>
    <t>特別区部</t>
  </si>
  <si>
    <t xml:space="preserve">東京都 </t>
  </si>
  <si>
    <t xml:space="preserve">千葉県 </t>
  </si>
  <si>
    <t xml:space="preserve">群馬県 </t>
  </si>
  <si>
    <t xml:space="preserve">栃木県 </t>
  </si>
  <si>
    <t>岩槻区</t>
    <phoneticPr fontId="4"/>
  </si>
  <si>
    <t xml:space="preserve">茨城県 </t>
  </si>
  <si>
    <t>緑区</t>
    <phoneticPr fontId="4"/>
  </si>
  <si>
    <t xml:space="preserve">福島県 </t>
  </si>
  <si>
    <t>南区</t>
    <phoneticPr fontId="4"/>
  </si>
  <si>
    <t xml:space="preserve">山形県 </t>
  </si>
  <si>
    <t>浦和区</t>
    <phoneticPr fontId="4"/>
  </si>
  <si>
    <t xml:space="preserve">秋田県 </t>
  </si>
  <si>
    <t>桜区</t>
    <phoneticPr fontId="4"/>
  </si>
  <si>
    <t xml:space="preserve">宮城県 </t>
  </si>
  <si>
    <t>岩手県</t>
  </si>
  <si>
    <t>見沼区</t>
    <phoneticPr fontId="4"/>
  </si>
  <si>
    <t xml:space="preserve">青森県 </t>
  </si>
  <si>
    <t>大宮区</t>
    <phoneticPr fontId="4"/>
  </si>
  <si>
    <t>北海道</t>
  </si>
  <si>
    <t>他県</t>
  </si>
  <si>
    <t>西区</t>
    <phoneticPr fontId="4"/>
  </si>
  <si>
    <t>さいたま市</t>
    <phoneticPr fontId="4"/>
  </si>
  <si>
    <t>松伏町</t>
    <phoneticPr fontId="4"/>
  </si>
  <si>
    <t>杉戸町</t>
    <phoneticPr fontId="4"/>
  </si>
  <si>
    <t>他市区町村で従業・通学</t>
    <rPh sb="6" eb="8">
      <t>ジュウギョウ</t>
    </rPh>
    <rPh sb="9" eb="11">
      <t>ツウガク</t>
    </rPh>
    <phoneticPr fontId="4"/>
  </si>
  <si>
    <t>宮代町</t>
    <phoneticPr fontId="4"/>
  </si>
  <si>
    <t>寄居町</t>
    <phoneticPr fontId="4"/>
  </si>
  <si>
    <t>神川町</t>
    <phoneticPr fontId="4"/>
  </si>
  <si>
    <t>自市町村で従業・通学</t>
    <rPh sb="5" eb="7">
      <t>ジュウギョウ</t>
    </rPh>
    <rPh sb="8" eb="10">
      <t>ツウガク</t>
    </rPh>
    <phoneticPr fontId="4"/>
  </si>
  <si>
    <t>美里町</t>
    <phoneticPr fontId="4"/>
  </si>
  <si>
    <r>
      <rPr>
        <vertAlign val="superscript"/>
        <sz val="10"/>
        <color indexed="8"/>
        <rFont val="HGPｺﾞｼｯｸM"/>
        <family val="3"/>
        <charset val="128"/>
      </rPr>
      <t>※1</t>
    </r>
    <r>
      <rPr>
        <sz val="10"/>
        <color indexed="8"/>
        <rFont val="HGPｺﾞｼｯｸM"/>
        <family val="3"/>
        <charset val="128"/>
      </rPr>
      <t>当地に常住する就業者・通学者</t>
    </r>
    <rPh sb="5" eb="7">
      <t>ジョウジュウ</t>
    </rPh>
    <rPh sb="9" eb="12">
      <t>シュウギョウシャ</t>
    </rPh>
    <phoneticPr fontId="4"/>
  </si>
  <si>
    <t>常住地による
従業・通学市区町村</t>
    <rPh sb="0" eb="2">
      <t>ジョウジュウ</t>
    </rPh>
    <rPh sb="2" eb="3">
      <t>チ</t>
    </rPh>
    <rPh sb="7" eb="9">
      <t>ジュウギョウ</t>
    </rPh>
    <rPh sb="10" eb="12">
      <t>ツウガク</t>
    </rPh>
    <phoneticPr fontId="10"/>
  </si>
  <si>
    <t>－流出人口－</t>
    <phoneticPr fontId="4"/>
  </si>
  <si>
    <t>9 常住地による従業･通学市区町村別 15歳以上 就業者数及び通学者数</t>
    <rPh sb="2" eb="4">
      <t>ジョウジュウ</t>
    </rPh>
    <rPh sb="4" eb="5">
      <t>チ</t>
    </rPh>
    <rPh sb="8" eb="10">
      <t>ジュウギョウ</t>
    </rPh>
    <rPh sb="11" eb="13">
      <t>ツウガク</t>
    </rPh>
    <rPh sb="13" eb="15">
      <t>シク</t>
    </rPh>
    <rPh sb="15" eb="17">
      <t>チョウソン</t>
    </rPh>
    <rPh sb="17" eb="18">
      <t>ベツ</t>
    </rPh>
    <rPh sb="21" eb="22">
      <t>サイ</t>
    </rPh>
    <rPh sb="22" eb="24">
      <t>イジョウ</t>
    </rPh>
    <rPh sb="25" eb="28">
      <t>シュウギョウシャ</t>
    </rPh>
    <rPh sb="28" eb="29">
      <t>スウ</t>
    </rPh>
    <rPh sb="29" eb="30">
      <t>オヨ</t>
    </rPh>
    <rPh sb="31" eb="34">
      <t>ツウガクシャ</t>
    </rPh>
    <rPh sb="34" eb="35">
      <t>スウ</t>
    </rPh>
    <phoneticPr fontId="4"/>
  </si>
  <si>
    <t>資料：国勢調査 第6-2表　産業(大分類)，年齢(5歳階級)，男女別15歳以上就業者数及び平均年齢(雇用者－特掲)  の一部を集計し掲載</t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</si>
  <si>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</si>
  <si>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t>公　　　務</t>
    <rPh sb="0" eb="1">
      <t>オオヤケ</t>
    </rPh>
    <rPh sb="4" eb="5">
      <t>ツトム</t>
    </rPh>
    <phoneticPr fontId="4"/>
  </si>
  <si>
    <t>学術研究・諸サービス業</t>
    <rPh sb="0" eb="2">
      <t>ガクジュツ</t>
    </rPh>
    <rPh sb="2" eb="4">
      <t>ケンキュウ</t>
    </rPh>
    <rPh sb="5" eb="6">
      <t>ショ</t>
    </rPh>
    <rPh sb="10" eb="11">
      <t>ギョウ</t>
    </rPh>
    <phoneticPr fontId="4"/>
  </si>
  <si>
    <t>電気･ガス･水道</t>
    <rPh sb="0" eb="2">
      <t>デンキ</t>
    </rPh>
    <rPh sb="6" eb="8">
      <t>スイドウ</t>
    </rPh>
    <phoneticPr fontId="4"/>
  </si>
  <si>
    <t>運輸･通信業</t>
    <rPh sb="0" eb="2">
      <t>ウンユ</t>
    </rPh>
    <rPh sb="3" eb="5">
      <t>ツウシン</t>
    </rPh>
    <rPh sb="5" eb="6">
      <t>ギョウ</t>
    </rPh>
    <phoneticPr fontId="4"/>
  </si>
  <si>
    <t>…</t>
    <phoneticPr fontId="4"/>
  </si>
  <si>
    <t>教育・学習支援業</t>
    <phoneticPr fontId="4"/>
  </si>
  <si>
    <t>医療・福祉</t>
    <phoneticPr fontId="4"/>
  </si>
  <si>
    <t>金融･保険業･不動産・物品賃貸業</t>
    <rPh sb="0" eb="2">
      <t>キンユウ</t>
    </rPh>
    <rPh sb="3" eb="5">
      <t>ホケン</t>
    </rPh>
    <rPh sb="5" eb="6">
      <t>ギョウ</t>
    </rPh>
    <rPh sb="7" eb="10">
      <t>フドウサン</t>
    </rPh>
    <rPh sb="11" eb="13">
      <t>ブッピン</t>
    </rPh>
    <rPh sb="13" eb="15">
      <t>チンタイ</t>
    </rPh>
    <rPh sb="15" eb="16">
      <t>ギョウ</t>
    </rPh>
    <phoneticPr fontId="4"/>
  </si>
  <si>
    <t>卸･小売業・宿泊・飲食サービス業</t>
    <rPh sb="0" eb="1">
      <t>オロシ</t>
    </rPh>
    <rPh sb="2" eb="5">
      <t>コウリギョウ</t>
    </rPh>
    <rPh sb="6" eb="8">
      <t>シュクハク</t>
    </rPh>
    <rPh sb="9" eb="11">
      <t>インショク</t>
    </rPh>
    <rPh sb="15" eb="16">
      <t>ギョウ</t>
    </rPh>
    <phoneticPr fontId="4"/>
  </si>
  <si>
    <t>第3次産業</t>
    <rPh sb="0" eb="1">
      <t>ダイ</t>
    </rPh>
    <rPh sb="2" eb="3">
      <t>ジ</t>
    </rPh>
    <rPh sb="3" eb="5">
      <t>サンギョウ</t>
    </rPh>
    <phoneticPr fontId="4"/>
  </si>
  <si>
    <t/>
  </si>
  <si>
    <t>製　造　業</t>
    <rPh sb="0" eb="1">
      <t>セイ</t>
    </rPh>
    <rPh sb="2" eb="3">
      <t>ヅクリ</t>
    </rPh>
    <rPh sb="4" eb="5">
      <t>ギョウ</t>
    </rPh>
    <phoneticPr fontId="4"/>
  </si>
  <si>
    <t>建  設  業</t>
    <rPh sb="0" eb="1">
      <t>タツル</t>
    </rPh>
    <rPh sb="3" eb="4">
      <t>セツ</t>
    </rPh>
    <rPh sb="6" eb="7">
      <t>ギョウ</t>
    </rPh>
    <phoneticPr fontId="4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</si>
  <si>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</si>
  <si>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第2次産業</t>
    <rPh sb="0" eb="1">
      <t>ダイ</t>
    </rPh>
    <rPh sb="2" eb="3">
      <t>ジ</t>
    </rPh>
    <rPh sb="3" eb="5">
      <t>サンギョウ</t>
    </rPh>
    <phoneticPr fontId="4"/>
  </si>
  <si>
    <t>漁業･水産養殖業</t>
    <rPh sb="0" eb="1">
      <t>ギョ</t>
    </rPh>
    <rPh sb="1" eb="2">
      <t>ギョウ</t>
    </rPh>
    <rPh sb="3" eb="5">
      <t>スイサン</t>
    </rPh>
    <rPh sb="5" eb="7">
      <t>ヨウショク</t>
    </rPh>
    <rPh sb="7" eb="8">
      <t>ギョウ</t>
    </rPh>
    <phoneticPr fontId="4"/>
  </si>
  <si>
    <t>林　　　 業</t>
    <rPh sb="0" eb="1">
      <t>リン</t>
    </rPh>
    <rPh sb="5" eb="6">
      <t>ギョウ</t>
    </rPh>
    <phoneticPr fontId="4"/>
  </si>
  <si>
    <t>農 　　　業</t>
    <rPh sb="0" eb="1">
      <t>ノウ</t>
    </rPh>
    <rPh sb="5" eb="6">
      <t>ギョウ</t>
    </rPh>
    <phoneticPr fontId="4"/>
  </si>
  <si>
    <t>第1次産業</t>
    <rPh sb="0" eb="1">
      <t>ダイ</t>
    </rPh>
    <rPh sb="2" eb="3">
      <t>ジ</t>
    </rPh>
    <rPh sb="3" eb="5">
      <t>サンギョウ</t>
    </rPh>
    <phoneticPr fontId="4"/>
  </si>
  <si>
    <t>総　　数</t>
    <rPh sb="0" eb="1">
      <t>フサ</t>
    </rPh>
    <rPh sb="3" eb="4">
      <t>カズ</t>
    </rPh>
    <phoneticPr fontId="4"/>
  </si>
  <si>
    <t>総 数</t>
    <rPh sb="0" eb="1">
      <t>フサ</t>
    </rPh>
    <rPh sb="2" eb="3">
      <t>カズ</t>
    </rPh>
    <phoneticPr fontId="4"/>
  </si>
  <si>
    <t>平　２７</t>
    <rPh sb="0" eb="1">
      <t>ヒラ</t>
    </rPh>
    <phoneticPr fontId="4"/>
  </si>
  <si>
    <t>平　２２</t>
    <rPh sb="0" eb="1">
      <t>ヒラ</t>
    </rPh>
    <phoneticPr fontId="4"/>
  </si>
  <si>
    <t>平　１7</t>
    <rPh sb="0" eb="1">
      <t>タイラ</t>
    </rPh>
    <phoneticPr fontId="4"/>
  </si>
  <si>
    <t>平　１２</t>
    <rPh sb="0" eb="1">
      <t>タイラ</t>
    </rPh>
    <phoneticPr fontId="4"/>
  </si>
  <si>
    <t>平　７</t>
    <rPh sb="0" eb="1">
      <t>タイラ</t>
    </rPh>
    <phoneticPr fontId="4"/>
  </si>
  <si>
    <t>産業分類</t>
    <rPh sb="0" eb="2">
      <t>サンギョウ</t>
    </rPh>
    <rPh sb="2" eb="4">
      <t>ブンルイ</t>
    </rPh>
    <phoneticPr fontId="4"/>
  </si>
  <si>
    <t xml:space="preserve"> 各年10月1日現在</t>
    <phoneticPr fontId="4"/>
  </si>
  <si>
    <t>10 産業別･男女別15歳以上就業者数の推移</t>
    <rPh sb="3" eb="5">
      <t>サンギョウ</t>
    </rPh>
    <rPh sb="5" eb="6">
      <t>ベツ</t>
    </rPh>
    <rPh sb="7" eb="9">
      <t>ダンジョ</t>
    </rPh>
    <rPh sb="9" eb="10">
      <t>ベツ</t>
    </rPh>
    <rPh sb="12" eb="13">
      <t>サイ</t>
    </rPh>
    <rPh sb="13" eb="15">
      <t>イジョウ</t>
    </rPh>
    <rPh sb="15" eb="18">
      <t>シュウギョウシャ</t>
    </rPh>
    <rPh sb="18" eb="19">
      <t>スウ</t>
    </rPh>
    <rPh sb="20" eb="22">
      <t>スイイ</t>
    </rPh>
    <phoneticPr fontId="4"/>
  </si>
  <si>
    <t>注）産業分類は、日本標準産業分類（平成25年10月改定）を基に、平成27年国勢調査の集計用に再編成したもの。</t>
    <rPh sb="0" eb="1">
      <t>チュウ</t>
    </rPh>
    <rPh sb="2" eb="4">
      <t>サンギョウ</t>
    </rPh>
    <rPh sb="4" eb="6">
      <t>ブンルイ</t>
    </rPh>
    <rPh sb="8" eb="10">
      <t>ニホン</t>
    </rPh>
    <rPh sb="10" eb="12">
      <t>ヒョウジュン</t>
    </rPh>
    <rPh sb="12" eb="14">
      <t>サンギョウ</t>
    </rPh>
    <rPh sb="14" eb="16">
      <t>ブンルイ</t>
    </rPh>
    <rPh sb="17" eb="19">
      <t>ヘイセイ</t>
    </rPh>
    <rPh sb="21" eb="22">
      <t>ネン</t>
    </rPh>
    <rPh sb="24" eb="25">
      <t>ガツ</t>
    </rPh>
    <rPh sb="25" eb="27">
      <t>カイテイ</t>
    </rPh>
    <rPh sb="29" eb="30">
      <t>モト</t>
    </rPh>
    <rPh sb="32" eb="34">
      <t>ヘイセイ</t>
    </rPh>
    <rPh sb="36" eb="37">
      <t>ネン</t>
    </rPh>
    <rPh sb="37" eb="39">
      <t>コクセイ</t>
    </rPh>
    <rPh sb="39" eb="41">
      <t>チョウサ</t>
    </rPh>
    <rPh sb="42" eb="45">
      <t>シュウケイヨウ</t>
    </rPh>
    <rPh sb="46" eb="49">
      <t>サイヘンセイ</t>
    </rPh>
    <phoneticPr fontId="4"/>
  </si>
  <si>
    <t>資料：埼玉県統計年鑑　3-11　市区町村別、産業大分類別15歳以上就業者数（平成27年）</t>
    <rPh sb="0" eb="2">
      <t>シリョウ</t>
    </rPh>
    <rPh sb="3" eb="5">
      <t>サイタマ</t>
    </rPh>
    <rPh sb="5" eb="6">
      <t>ケン</t>
    </rPh>
    <rPh sb="6" eb="8">
      <t>トウケイ</t>
    </rPh>
    <rPh sb="8" eb="10">
      <t>ネンカン</t>
    </rPh>
    <rPh sb="16" eb="18">
      <t>シク</t>
    </rPh>
    <rPh sb="18" eb="20">
      <t>チョウソン</t>
    </rPh>
    <rPh sb="20" eb="21">
      <t>ベツ</t>
    </rPh>
    <rPh sb="22" eb="24">
      <t>サンギョウ</t>
    </rPh>
    <rPh sb="24" eb="27">
      <t>ダイブンルイ</t>
    </rPh>
    <rPh sb="27" eb="28">
      <t>ベツ</t>
    </rPh>
    <rPh sb="30" eb="31">
      <t>サイ</t>
    </rPh>
    <rPh sb="31" eb="33">
      <t>イジョウ</t>
    </rPh>
    <rPh sb="33" eb="36">
      <t>シュウギョウシャ</t>
    </rPh>
    <rPh sb="36" eb="37">
      <t>スウ</t>
    </rPh>
    <rPh sb="38" eb="40">
      <t>ヘイセイ</t>
    </rPh>
    <rPh sb="42" eb="43">
      <t>ネン</t>
    </rPh>
    <phoneticPr fontId="4"/>
  </si>
  <si>
    <t>白岡市</t>
    <rPh sb="0" eb="2">
      <t>シラオカ</t>
    </rPh>
    <rPh sb="2" eb="3">
      <t>シ</t>
    </rPh>
    <phoneticPr fontId="4"/>
  </si>
  <si>
    <t>ふじみ野市</t>
    <rPh sb="3" eb="4">
      <t>ノ</t>
    </rPh>
    <rPh sb="4" eb="5">
      <t>シ</t>
    </rPh>
    <phoneticPr fontId="4"/>
  </si>
  <si>
    <t>吉川市</t>
  </si>
  <si>
    <t>日高市</t>
  </si>
  <si>
    <t>幸手市</t>
  </si>
  <si>
    <t>坂戸市</t>
  </si>
  <si>
    <t>蓮田市</t>
    <rPh sb="0" eb="2">
      <t>ハスダ</t>
    </rPh>
    <phoneticPr fontId="4"/>
  </si>
  <si>
    <t>三郷市</t>
  </si>
  <si>
    <t>富士見市</t>
  </si>
  <si>
    <t>八潮市</t>
  </si>
  <si>
    <t>北本市</t>
  </si>
  <si>
    <t>久喜市</t>
  </si>
  <si>
    <t>桶川市</t>
  </si>
  <si>
    <t>新座市</t>
  </si>
  <si>
    <t>和光市</t>
  </si>
  <si>
    <t>志木市</t>
  </si>
  <si>
    <t>朝霞市</t>
  </si>
  <si>
    <t>入間市</t>
  </si>
  <si>
    <t>戸田市</t>
  </si>
  <si>
    <t>蕨市</t>
  </si>
  <si>
    <t>越谷市</t>
  </si>
  <si>
    <t>草加市</t>
  </si>
  <si>
    <t>上尾市</t>
  </si>
  <si>
    <t>深谷市</t>
  </si>
  <si>
    <t>鴻巣市</t>
  </si>
  <si>
    <t>羽生市</t>
  </si>
  <si>
    <t>狭山市</t>
  </si>
  <si>
    <t>春日部市</t>
  </si>
  <si>
    <t>東松山市</t>
  </si>
  <si>
    <t>本庄市</t>
  </si>
  <si>
    <t>加須市</t>
  </si>
  <si>
    <t>飯能市</t>
  </si>
  <si>
    <t>所沢市</t>
  </si>
  <si>
    <t>秩父市</t>
  </si>
  <si>
    <t>行田市</t>
  </si>
  <si>
    <t>川口市</t>
  </si>
  <si>
    <t>熊谷市</t>
  </si>
  <si>
    <t>川越市</t>
  </si>
  <si>
    <t>　　岩槻区</t>
    <rPh sb="2" eb="3">
      <t>イワ</t>
    </rPh>
    <rPh sb="3" eb="4">
      <t>ツキ</t>
    </rPh>
    <rPh sb="4" eb="5">
      <t>ク</t>
    </rPh>
    <phoneticPr fontId="4"/>
  </si>
  <si>
    <t>　　緑   　区</t>
    <rPh sb="2" eb="3">
      <t>ミドリ</t>
    </rPh>
    <rPh sb="7" eb="8">
      <t>ク</t>
    </rPh>
    <phoneticPr fontId="4"/>
  </si>
  <si>
    <t>　　南     区</t>
    <rPh sb="2" eb="3">
      <t>ミナミ</t>
    </rPh>
    <rPh sb="8" eb="9">
      <t>ク</t>
    </rPh>
    <phoneticPr fontId="4"/>
  </si>
  <si>
    <t>　　浦和区</t>
    <rPh sb="2" eb="3">
      <t>ウラ</t>
    </rPh>
    <rPh sb="3" eb="4">
      <t>ワ</t>
    </rPh>
    <rPh sb="4" eb="5">
      <t>ク</t>
    </rPh>
    <phoneticPr fontId="4"/>
  </si>
  <si>
    <t>　　桜 　　区</t>
    <rPh sb="2" eb="3">
      <t>サクラ</t>
    </rPh>
    <rPh sb="6" eb="7">
      <t>ク</t>
    </rPh>
    <phoneticPr fontId="4"/>
  </si>
  <si>
    <t>　　中央区</t>
    <rPh sb="2" eb="3">
      <t>ナカ</t>
    </rPh>
    <rPh sb="3" eb="4">
      <t>ヒサシ</t>
    </rPh>
    <rPh sb="4" eb="5">
      <t>ク</t>
    </rPh>
    <phoneticPr fontId="4"/>
  </si>
  <si>
    <t>　　見沼区</t>
    <rPh sb="2" eb="3">
      <t>ミ</t>
    </rPh>
    <rPh sb="3" eb="4">
      <t>ヌマ</t>
    </rPh>
    <rPh sb="4" eb="5">
      <t>ク</t>
    </rPh>
    <phoneticPr fontId="4"/>
  </si>
  <si>
    <t>　　大宮区</t>
    <rPh sb="2" eb="3">
      <t>ダイ</t>
    </rPh>
    <rPh sb="3" eb="4">
      <t>ミヤ</t>
    </rPh>
    <rPh sb="4" eb="5">
      <t>ク</t>
    </rPh>
    <phoneticPr fontId="4"/>
  </si>
  <si>
    <t>　　北     区</t>
    <rPh sb="2" eb="3">
      <t>キタ</t>
    </rPh>
    <rPh sb="8" eb="9">
      <t>ク</t>
    </rPh>
    <phoneticPr fontId="4"/>
  </si>
  <si>
    <t>　　西     区</t>
    <rPh sb="2" eb="3">
      <t>ニシ</t>
    </rPh>
    <rPh sb="8" eb="9">
      <t>ク</t>
    </rPh>
    <phoneticPr fontId="4"/>
  </si>
  <si>
    <t>さいたま市</t>
    <rPh sb="4" eb="5">
      <t>シ</t>
    </rPh>
    <phoneticPr fontId="4"/>
  </si>
  <si>
    <t>県計</t>
    <rPh sb="0" eb="1">
      <t>ケン</t>
    </rPh>
    <rPh sb="1" eb="2">
      <t>ケイ</t>
    </rPh>
    <phoneticPr fontId="4"/>
  </si>
  <si>
    <t>分類不能　　　　　　の 産 業</t>
    <rPh sb="0" eb="2">
      <t>ブンルイ</t>
    </rPh>
    <rPh sb="2" eb="4">
      <t>フノウ</t>
    </rPh>
    <rPh sb="12" eb="13">
      <t>サン</t>
    </rPh>
    <rPh sb="14" eb="15">
      <t>ギョウ</t>
    </rPh>
    <phoneticPr fontId="4"/>
  </si>
  <si>
    <t>公務（他に
分類される
ものを除く）</t>
    <rPh sb="0" eb="1">
      <t>コウ</t>
    </rPh>
    <rPh sb="1" eb="2">
      <t>ツトム</t>
    </rPh>
    <rPh sb="3" eb="4">
      <t>タ</t>
    </rPh>
    <rPh sb="6" eb="8">
      <t>ブンルイ</t>
    </rPh>
    <rPh sb="15" eb="16">
      <t>ノゾ</t>
    </rPh>
    <phoneticPr fontId="4"/>
  </si>
  <si>
    <t>サービス業
（他に分類されないもの）</t>
    <rPh sb="0" eb="5">
      <t>サービスギョウ</t>
    </rPh>
    <rPh sb="7" eb="8">
      <t>ホカ</t>
    </rPh>
    <rPh sb="9" eb="11">
      <t>ブンルイ</t>
    </rPh>
    <phoneticPr fontId="4"/>
  </si>
  <si>
    <t>複合サービス事業</t>
    <rPh sb="0" eb="2">
      <t>フクゴウ</t>
    </rPh>
    <rPh sb="6" eb="7">
      <t>ジ</t>
    </rPh>
    <rPh sb="7" eb="8">
      <t>ギョウ</t>
    </rPh>
    <phoneticPr fontId="4"/>
  </si>
  <si>
    <t>医療,福祉</t>
    <rPh sb="0" eb="2">
      <t>イリョウ</t>
    </rPh>
    <rPh sb="3" eb="5">
      <t>フクシ</t>
    </rPh>
    <phoneticPr fontId="4"/>
  </si>
  <si>
    <t>　教　育,
学習支援業</t>
    <rPh sb="1" eb="2">
      <t>キョウ</t>
    </rPh>
    <rPh sb="3" eb="4">
      <t>イク</t>
    </rPh>
    <rPh sb="6" eb="8">
      <t>ガクシュウ</t>
    </rPh>
    <rPh sb="8" eb="9">
      <t>ササ</t>
    </rPh>
    <rPh sb="9" eb="10">
      <t>エン</t>
    </rPh>
    <rPh sb="10" eb="11">
      <t>ギョウ</t>
    </rPh>
    <phoneticPr fontId="4"/>
  </si>
  <si>
    <t>生活関連
サービス業,
娯 楽 業</t>
    <rPh sb="0" eb="2">
      <t>セイカツ</t>
    </rPh>
    <rPh sb="2" eb="4">
      <t>カンレン</t>
    </rPh>
    <rPh sb="9" eb="10">
      <t>ギョウ</t>
    </rPh>
    <rPh sb="12" eb="13">
      <t>ゴ</t>
    </rPh>
    <rPh sb="14" eb="15">
      <t>ラク</t>
    </rPh>
    <rPh sb="16" eb="17">
      <t>ギョウ</t>
    </rPh>
    <phoneticPr fontId="4"/>
  </si>
  <si>
    <t>宿 泊 業,
飲 食
サービス業</t>
    <rPh sb="0" eb="1">
      <t>ヤド</t>
    </rPh>
    <rPh sb="2" eb="3">
      <t>トマリ</t>
    </rPh>
    <rPh sb="4" eb="5">
      <t>ギョウ</t>
    </rPh>
    <rPh sb="15" eb="16">
      <t>ギョウ</t>
    </rPh>
    <phoneticPr fontId="4"/>
  </si>
  <si>
    <t>学術研究, 
専門・技術サービス業</t>
    <rPh sb="0" eb="2">
      <t>ガクジュツ</t>
    </rPh>
    <rPh sb="2" eb="4">
      <t>ケンキュウ</t>
    </rPh>
    <rPh sb="7" eb="9">
      <t>センモン</t>
    </rPh>
    <rPh sb="10" eb="12">
      <t>ギジュツ</t>
    </rPh>
    <rPh sb="16" eb="17">
      <t>ギョウ</t>
    </rPh>
    <phoneticPr fontId="4"/>
  </si>
  <si>
    <t>不動産業,
物品賃貸業</t>
    <rPh sb="0" eb="4">
      <t>フドウサンギョウ</t>
    </rPh>
    <rPh sb="6" eb="8">
      <t>ブッピン</t>
    </rPh>
    <rPh sb="8" eb="11">
      <t>チンタイギョウ</t>
    </rPh>
    <phoneticPr fontId="4"/>
  </si>
  <si>
    <t xml:space="preserve"> 金 融 業,
保 険 業</t>
    <rPh sb="1" eb="2">
      <t>キン</t>
    </rPh>
    <rPh sb="3" eb="4">
      <t>トオル</t>
    </rPh>
    <rPh sb="5" eb="6">
      <t>ギョウ</t>
    </rPh>
    <rPh sb="8" eb="9">
      <t>ホ</t>
    </rPh>
    <rPh sb="10" eb="11">
      <t>ケン</t>
    </rPh>
    <rPh sb="12" eb="13">
      <t>ギョウ</t>
    </rPh>
    <phoneticPr fontId="4"/>
  </si>
  <si>
    <t xml:space="preserve"> 卸 売 業,
小 売 業</t>
    <rPh sb="1" eb="2">
      <t>オロシ</t>
    </rPh>
    <rPh sb="3" eb="4">
      <t>バイ</t>
    </rPh>
    <rPh sb="5" eb="6">
      <t>ギョウ</t>
    </rPh>
    <rPh sb="8" eb="9">
      <t>ショウ</t>
    </rPh>
    <rPh sb="10" eb="11">
      <t>バイ</t>
    </rPh>
    <rPh sb="12" eb="13">
      <t>ギョウ</t>
    </rPh>
    <phoneticPr fontId="4"/>
  </si>
  <si>
    <t>　 運 輸 業,
　 郵 便 業</t>
    <rPh sb="2" eb="3">
      <t>ウン</t>
    </rPh>
    <rPh sb="4" eb="5">
      <t>ユ</t>
    </rPh>
    <rPh sb="6" eb="7">
      <t>ギョウ</t>
    </rPh>
    <rPh sb="11" eb="12">
      <t>ユウ</t>
    </rPh>
    <rPh sb="13" eb="14">
      <t>ビン</t>
    </rPh>
    <rPh sb="15" eb="16">
      <t>ギョウ</t>
    </rPh>
    <phoneticPr fontId="4"/>
  </si>
  <si>
    <t>情報
通信業</t>
    <rPh sb="0" eb="1">
      <t>ジョウ</t>
    </rPh>
    <rPh sb="1" eb="2">
      <t>ホウ</t>
    </rPh>
    <rPh sb="3" eb="6">
      <t>ツウシンギョウ</t>
    </rPh>
    <phoneticPr fontId="4"/>
  </si>
  <si>
    <t xml:space="preserve"> 電気・ガス・
　熱供給・
 水道業</t>
    <rPh sb="1" eb="2">
      <t>デン</t>
    </rPh>
    <rPh sb="2" eb="3">
      <t>キ</t>
    </rPh>
    <rPh sb="9" eb="10">
      <t>ネツ</t>
    </rPh>
    <rPh sb="10" eb="12">
      <t>キョウキュウ</t>
    </rPh>
    <rPh sb="15" eb="18">
      <t>スイドウギョウ</t>
    </rPh>
    <phoneticPr fontId="4"/>
  </si>
  <si>
    <t>製 造 業</t>
    <rPh sb="0" eb="1">
      <t>セイ</t>
    </rPh>
    <rPh sb="2" eb="3">
      <t>ヅクリ</t>
    </rPh>
    <rPh sb="4" eb="5">
      <t>ギョウ</t>
    </rPh>
    <phoneticPr fontId="4"/>
  </si>
  <si>
    <t>建 設 業</t>
    <rPh sb="0" eb="1">
      <t>ケン</t>
    </rPh>
    <rPh sb="2" eb="3">
      <t>セツ</t>
    </rPh>
    <rPh sb="4" eb="5">
      <t>ギョウ</t>
    </rPh>
    <phoneticPr fontId="4"/>
  </si>
  <si>
    <t>鉱業,
採石業,
砂利
採取業</t>
    <rPh sb="0" eb="2">
      <t>コウギョウ</t>
    </rPh>
    <rPh sb="4" eb="6">
      <t>サイセキ</t>
    </rPh>
    <rPh sb="6" eb="7">
      <t>ギョウ</t>
    </rPh>
    <rPh sb="9" eb="11">
      <t>ジャリ</t>
    </rPh>
    <rPh sb="12" eb="14">
      <t>サイシュ</t>
    </rPh>
    <rPh sb="14" eb="15">
      <t>ギョウ</t>
    </rPh>
    <phoneticPr fontId="4"/>
  </si>
  <si>
    <t>漁 業</t>
    <rPh sb="0" eb="1">
      <t>リョウ</t>
    </rPh>
    <rPh sb="2" eb="3">
      <t>ギョウ</t>
    </rPh>
    <phoneticPr fontId="4"/>
  </si>
  <si>
    <t>農業,林業</t>
    <rPh sb="0" eb="1">
      <t>ノウ</t>
    </rPh>
    <rPh sb="1" eb="2">
      <t>ギョウ</t>
    </rPh>
    <rPh sb="3" eb="5">
      <t>リンギョウ</t>
    </rPh>
    <phoneticPr fontId="4"/>
  </si>
  <si>
    <t>市　　区</t>
    <rPh sb="0" eb="1">
      <t>シ</t>
    </rPh>
    <rPh sb="3" eb="4">
      <t>ク</t>
    </rPh>
    <phoneticPr fontId="4"/>
  </si>
  <si>
    <t>11 市別､産業別15歳以上就業者数</t>
    <rPh sb="3" eb="4">
      <t>シ</t>
    </rPh>
    <rPh sb="4" eb="5">
      <t>ベツ</t>
    </rPh>
    <rPh sb="6" eb="8">
      <t>サンギョウ</t>
    </rPh>
    <rPh sb="8" eb="9">
      <t>ベツ</t>
    </rPh>
    <rPh sb="11" eb="12">
      <t>サイ</t>
    </rPh>
    <rPh sb="12" eb="14">
      <t>イジョウ</t>
    </rPh>
    <rPh sb="14" eb="17">
      <t>シュウギョウシャ</t>
    </rPh>
    <rPh sb="17" eb="18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</si>
</sst>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6" formatCode="&quot;¥&quot;#,##0;[Red]&quot;¥&quot;\-#,##0"/>
    <numFmt numFmtId="176" formatCode="#,##0.0;&quot;△ &quot;#,##0.0"/>
    <numFmt numFmtId="177" formatCode="#,##0;&quot;△ &quot;#,##0"/>
    <numFmt numFmtId="178" formatCode="#,###"/>
    <numFmt numFmtId="179" formatCode="#,##0.0_);[Red]\(#,##0.0\)"/>
    <numFmt numFmtId="180" formatCode="0.00;&quot;△ &quot;0.00"/>
    <numFmt numFmtId="181" formatCode="#,##0.0_ "/>
    <numFmt numFmtId="182" formatCode="0_);[Red]\(0\)"/>
    <numFmt numFmtId="183" formatCode="#,##0.0;[Red]\-#,##0.0"/>
    <numFmt numFmtId="184" formatCode="#,##0_ "/>
    <numFmt numFmtId="185" formatCode="#,##0.0000_);[Red]\(#,##0.0000\)"/>
    <numFmt numFmtId="186" formatCode="0.0"/>
    <numFmt numFmtId="187" formatCode="\ ###,###,##0;&quot;-&quot;###,###,##0"/>
    <numFmt numFmtId="188" formatCode="0.0;&quot;△ &quot;0.0"/>
    <numFmt numFmtId="189" formatCode="###,###,###,##0;&quot;-&quot;##,###,###,##0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0"/>
      <color indexed="10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HGPｺﾞｼｯｸM"/>
      <family val="3"/>
      <charset val="128"/>
    </font>
    <font>
      <sz val="14"/>
      <name val="ＭＳ Ｐゴシック"/>
      <family val="3"/>
      <charset val="128"/>
    </font>
    <font>
      <vertAlign val="superscript"/>
      <sz val="10"/>
      <color indexed="8"/>
      <name val="HGPｺﾞｼｯｸM"/>
      <family val="3"/>
      <charset val="128"/>
    </font>
    <font>
      <sz val="9"/>
      <color indexed="8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  <xf numFmtId="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29">
    <xf numFmtId="0" fontId="0" fillId="0" borderId="0" xfId="0">
      <alignment vertical="center"/>
    </xf>
    <xf numFmtId="176" fontId="3" fillId="0" borderId="0" xfId="1" applyNumberFormat="1" applyFont="1" applyBorder="1" applyAlignment="1">
      <alignment horizontal="left" vertical="center"/>
    </xf>
    <xf numFmtId="177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7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vertical="center"/>
    </xf>
    <xf numFmtId="38" fontId="5" fillId="0" borderId="0" xfId="1" applyNumberFormat="1" applyFont="1" applyAlignment="1">
      <alignment horizontal="left" indent="1"/>
    </xf>
    <xf numFmtId="38" fontId="3" fillId="0" borderId="0" xfId="1" applyNumberFormat="1" applyFont="1"/>
    <xf numFmtId="38" fontId="6" fillId="0" borderId="1" xfId="1" applyNumberFormat="1" applyFont="1" applyBorder="1"/>
    <xf numFmtId="38" fontId="6" fillId="0" borderId="1" xfId="1" applyNumberFormat="1" applyFont="1" applyBorder="1" applyAlignment="1">
      <alignment horizontal="right"/>
    </xf>
    <xf numFmtId="38" fontId="6" fillId="0" borderId="0" xfId="1" applyNumberFormat="1" applyFont="1"/>
    <xf numFmtId="38" fontId="6" fillId="0" borderId="3" xfId="1" applyNumberFormat="1" applyFont="1" applyBorder="1" applyAlignment="1">
      <alignment horizontal="center" vertical="center"/>
    </xf>
    <xf numFmtId="38" fontId="6" fillId="0" borderId="4" xfId="1" applyNumberFormat="1" applyFont="1" applyBorder="1" applyAlignment="1">
      <alignment horizontal="center" vertical="center"/>
    </xf>
    <xf numFmtId="38" fontId="6" fillId="0" borderId="9" xfId="1" applyNumberFormat="1" applyFont="1" applyBorder="1" applyAlignment="1">
      <alignment horizontal="center" vertical="center"/>
    </xf>
    <xf numFmtId="38" fontId="6" fillId="0" borderId="9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right" vertical="center" indent="1"/>
    </xf>
    <xf numFmtId="38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right" vertical="center"/>
    </xf>
    <xf numFmtId="38" fontId="6" fillId="0" borderId="0" xfId="1" applyNumberFormat="1" applyFont="1" applyAlignment="1">
      <alignment horizontal="right" vertical="center"/>
    </xf>
    <xf numFmtId="178" fontId="6" fillId="0" borderId="12" xfId="1" applyNumberFormat="1" applyFont="1" applyBorder="1" applyAlignment="1">
      <alignment horizontal="right" vertical="center" indent="1"/>
    </xf>
    <xf numFmtId="179" fontId="6" fillId="0" borderId="0" xfId="1" applyNumberFormat="1" applyFont="1" applyAlignment="1">
      <alignment vertical="center"/>
    </xf>
    <xf numFmtId="40" fontId="6" fillId="0" borderId="0" xfId="1" applyNumberFormat="1" applyFont="1" applyAlignment="1">
      <alignment vertical="center"/>
    </xf>
    <xf numFmtId="38" fontId="6" fillId="0" borderId="0" xfId="1" applyNumberFormat="1" applyFont="1" applyBorder="1" applyAlignment="1">
      <alignment vertical="center"/>
    </xf>
    <xf numFmtId="179" fontId="6" fillId="0" borderId="0" xfId="1" applyNumberFormat="1" applyFont="1" applyBorder="1" applyAlignment="1">
      <alignment vertical="center"/>
    </xf>
    <xf numFmtId="178" fontId="6" fillId="0" borderId="13" xfId="1" applyNumberFormat="1" applyFont="1" applyBorder="1" applyAlignment="1">
      <alignment horizontal="right" vertical="center" indent="1"/>
    </xf>
    <xf numFmtId="38" fontId="6" fillId="0" borderId="1" xfId="1" applyNumberFormat="1" applyFont="1" applyBorder="1" applyAlignment="1">
      <alignment vertical="center"/>
    </xf>
    <xf numFmtId="179" fontId="6" fillId="0" borderId="1" xfId="1" applyNumberFormat="1" applyFont="1" applyBorder="1" applyAlignment="1">
      <alignment vertical="center"/>
    </xf>
    <xf numFmtId="38" fontId="6" fillId="0" borderId="0" xfId="2" applyFont="1" applyAlignment="1">
      <alignment horizontal="left" vertical="center"/>
    </xf>
    <xf numFmtId="38" fontId="6" fillId="0" borderId="0" xfId="1" applyNumberFormat="1" applyFont="1" applyBorder="1"/>
    <xf numFmtId="179" fontId="6" fillId="0" borderId="0" xfId="1" applyNumberFormat="1" applyFont="1" applyBorder="1"/>
    <xf numFmtId="38" fontId="7" fillId="0" borderId="0" xfId="1" applyNumberFormat="1" applyFont="1"/>
    <xf numFmtId="38" fontId="6" fillId="0" borderId="0" xfId="1" applyNumberFormat="1" applyFont="1" applyAlignment="1">
      <alignment horizontal="left"/>
    </xf>
    <xf numFmtId="38" fontId="6" fillId="0" borderId="0" xfId="1" applyNumberFormat="1" applyFont="1" applyBorder="1" applyAlignment="1">
      <alignment horizontal="center" vertical="center"/>
    </xf>
    <xf numFmtId="38" fontId="6" fillId="0" borderId="8" xfId="1" applyNumberFormat="1" applyFont="1" applyBorder="1" applyAlignment="1">
      <alignment horizontal="center" vertical="center"/>
    </xf>
    <xf numFmtId="38" fontId="6" fillId="0" borderId="2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38" fontId="6" fillId="0" borderId="3" xfId="1" applyNumberFormat="1" applyFont="1" applyBorder="1" applyAlignment="1">
      <alignment horizontal="center" vertical="center"/>
    </xf>
    <xf numFmtId="38" fontId="6" fillId="0" borderId="4" xfId="1" applyNumberFormat="1" applyFont="1" applyBorder="1" applyAlignment="1">
      <alignment horizontal="center" vertical="center"/>
    </xf>
    <xf numFmtId="38" fontId="6" fillId="0" borderId="5" xfId="1" applyNumberFormat="1" applyFont="1" applyBorder="1" applyAlignment="1">
      <alignment horizontal="center" vertical="center"/>
    </xf>
    <xf numFmtId="38" fontId="6" fillId="0" borderId="6" xfId="1" applyNumberFormat="1" applyFont="1" applyBorder="1" applyAlignment="1">
      <alignment horizontal="center" vertical="center"/>
    </xf>
    <xf numFmtId="38" fontId="6" fillId="0" borderId="9" xfId="1" applyNumberFormat="1" applyFont="1" applyBorder="1" applyAlignment="1">
      <alignment horizontal="center" vertical="center"/>
    </xf>
    <xf numFmtId="38" fontId="6" fillId="0" borderId="7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38" fontId="3" fillId="0" borderId="0" xfId="2" applyFont="1" applyAlignment="1">
      <alignment vertical="center"/>
    </xf>
    <xf numFmtId="38" fontId="3" fillId="0" borderId="0" xfId="2" applyFont="1" applyBorder="1" applyAlignment="1">
      <alignment vertical="center"/>
    </xf>
    <xf numFmtId="176" fontId="3" fillId="0" borderId="0" xfId="2" applyNumberFormat="1" applyFont="1" applyAlignment="1">
      <alignment vertical="center"/>
    </xf>
    <xf numFmtId="38" fontId="3" fillId="0" borderId="0" xfId="2" applyFont="1" applyAlignment="1">
      <alignment horizontal="center" vertical="center"/>
    </xf>
    <xf numFmtId="38" fontId="6" fillId="0" borderId="0" xfId="2" applyFont="1" applyAlignment="1">
      <alignment vertical="center"/>
    </xf>
    <xf numFmtId="38" fontId="6" fillId="0" borderId="0" xfId="2" applyFont="1" applyBorder="1" applyAlignment="1">
      <alignment vertical="center"/>
    </xf>
    <xf numFmtId="176" fontId="6" fillId="0" borderId="0" xfId="2" applyNumberFormat="1" applyFont="1" applyAlignment="1">
      <alignment vertical="center"/>
    </xf>
    <xf numFmtId="38" fontId="6" fillId="0" borderId="0" xfId="2" applyFont="1" applyAlignment="1">
      <alignment horizontal="center" vertical="center"/>
    </xf>
    <xf numFmtId="0" fontId="6" fillId="0" borderId="0" xfId="1" applyFont="1" applyFill="1" applyBorder="1" applyAlignment="1">
      <alignment horizontal="right" vertical="top"/>
    </xf>
    <xf numFmtId="180" fontId="6" fillId="0" borderId="1" xfId="2" applyNumberFormat="1" applyFont="1" applyBorder="1" applyAlignment="1">
      <alignment horizontal="right" vertical="center" indent="1"/>
    </xf>
    <xf numFmtId="38" fontId="6" fillId="2" borderId="1" xfId="2" applyFont="1" applyFill="1" applyBorder="1" applyAlignment="1">
      <alignment vertical="center"/>
    </xf>
    <xf numFmtId="38" fontId="6" fillId="2" borderId="14" xfId="2" quotePrefix="1" applyFont="1" applyFill="1" applyBorder="1" applyAlignment="1">
      <alignment horizontal="right" vertical="top"/>
    </xf>
    <xf numFmtId="38" fontId="6" fillId="0" borderId="13" xfId="2" applyFont="1" applyBorder="1" applyAlignment="1">
      <alignment horizontal="center" vertical="center"/>
    </xf>
    <xf numFmtId="180" fontId="6" fillId="0" borderId="0" xfId="2" applyNumberFormat="1" applyFont="1" applyBorder="1" applyAlignment="1">
      <alignment horizontal="right" vertical="center" indent="1"/>
    </xf>
    <xf numFmtId="38" fontId="6" fillId="2" borderId="0" xfId="2" applyFont="1" applyFill="1" applyBorder="1" applyAlignment="1">
      <alignment vertical="center"/>
    </xf>
    <xf numFmtId="38" fontId="6" fillId="0" borderId="12" xfId="2" applyFont="1" applyBorder="1" applyAlignment="1">
      <alignment horizontal="center" vertical="center"/>
    </xf>
    <xf numFmtId="38" fontId="8" fillId="0" borderId="0" xfId="2" applyFont="1" applyAlignment="1">
      <alignment vertical="center"/>
    </xf>
    <xf numFmtId="38" fontId="6" fillId="0" borderId="0" xfId="2" applyFont="1" applyAlignment="1">
      <alignment horizontal="right" vertical="center"/>
    </xf>
    <xf numFmtId="181" fontId="6" fillId="2" borderId="1" xfId="3" quotePrefix="1" applyNumberFormat="1" applyFont="1" applyFill="1" applyBorder="1" applyAlignment="1">
      <alignment horizontal="right" vertical="center"/>
    </xf>
    <xf numFmtId="181" fontId="6" fillId="2" borderId="14" xfId="3" quotePrefix="1" applyNumberFormat="1" applyFont="1" applyFill="1" applyBorder="1" applyAlignment="1">
      <alignment horizontal="right" vertical="center"/>
    </xf>
    <xf numFmtId="38" fontId="6" fillId="0" borderId="1" xfId="2" applyFont="1" applyBorder="1" applyAlignment="1">
      <alignment horizontal="center" vertical="center"/>
    </xf>
    <xf numFmtId="181" fontId="6" fillId="2" borderId="0" xfId="3" quotePrefix="1" applyNumberFormat="1" applyFont="1" applyFill="1" applyBorder="1" applyAlignment="1">
      <alignment horizontal="right" vertical="center"/>
    </xf>
    <xf numFmtId="181" fontId="6" fillId="2" borderId="15" xfId="3" quotePrefix="1" applyNumberFormat="1" applyFont="1" applyFill="1" applyBorder="1" applyAlignment="1">
      <alignment horizontal="right" vertical="center"/>
    </xf>
    <xf numFmtId="38" fontId="6" fillId="0" borderId="0" xfId="2" applyFont="1" applyBorder="1" applyAlignment="1">
      <alignment horizontal="center" vertical="center"/>
    </xf>
    <xf numFmtId="182" fontId="6" fillId="0" borderId="0" xfId="2" applyNumberFormat="1" applyFont="1" applyBorder="1" applyAlignment="1">
      <alignment horizontal="center" vertical="center"/>
    </xf>
    <xf numFmtId="182" fontId="6" fillId="0" borderId="15" xfId="2" applyNumberFormat="1" applyFont="1" applyBorder="1" applyAlignment="1">
      <alignment horizontal="center" vertical="center"/>
    </xf>
    <xf numFmtId="38" fontId="6" fillId="2" borderId="15" xfId="2" applyFont="1" applyFill="1" applyBorder="1" applyAlignment="1">
      <alignment vertical="center"/>
    </xf>
    <xf numFmtId="38" fontId="6" fillId="2" borderId="0" xfId="2" applyFont="1" applyFill="1" applyBorder="1" applyAlignment="1">
      <alignment horizontal="center" vertical="center"/>
    </xf>
    <xf numFmtId="38" fontId="6" fillId="2" borderId="15" xfId="2" applyFont="1" applyFill="1" applyBorder="1" applyAlignment="1">
      <alignment horizontal="center" vertical="center"/>
    </xf>
    <xf numFmtId="180" fontId="6" fillId="0" borderId="0" xfId="2" applyNumberFormat="1" applyFont="1" applyBorder="1" applyAlignment="1">
      <alignment horizontal="right" vertical="center" wrapText="1" indent="1"/>
    </xf>
    <xf numFmtId="182" fontId="6" fillId="2" borderId="0" xfId="2" applyNumberFormat="1" applyFont="1" applyFill="1" applyBorder="1" applyAlignment="1">
      <alignment horizontal="center" vertical="center"/>
    </xf>
    <xf numFmtId="182" fontId="6" fillId="2" borderId="15" xfId="2" applyNumberFormat="1" applyFont="1" applyFill="1" applyBorder="1" applyAlignment="1">
      <alignment horizontal="center" vertical="center"/>
    </xf>
    <xf numFmtId="180" fontId="6" fillId="0" borderId="16" xfId="2" applyNumberFormat="1" applyFont="1" applyBorder="1" applyAlignment="1">
      <alignment horizontal="right" vertical="top" indent="1"/>
    </xf>
    <xf numFmtId="38" fontId="6" fillId="2" borderId="0" xfId="2" quotePrefix="1" applyFont="1" applyFill="1" applyBorder="1" applyAlignment="1">
      <alignment horizontal="right" vertical="top"/>
    </xf>
    <xf numFmtId="38" fontId="6" fillId="0" borderId="12" xfId="2" applyFont="1" applyBorder="1" applyAlignment="1">
      <alignment horizontal="center" vertical="top"/>
    </xf>
    <xf numFmtId="176" fontId="6" fillId="0" borderId="10" xfId="2" applyNumberFormat="1" applyFont="1" applyBorder="1" applyAlignment="1">
      <alignment horizontal="center" vertical="center" wrapText="1"/>
    </xf>
    <xf numFmtId="38" fontId="6" fillId="0" borderId="9" xfId="2" applyFont="1" applyBorder="1" applyAlignment="1">
      <alignment horizontal="center" vertical="center"/>
    </xf>
    <xf numFmtId="38" fontId="6" fillId="0" borderId="8" xfId="2" applyFont="1" applyBorder="1" applyAlignment="1">
      <alignment horizontal="center" vertical="center"/>
    </xf>
    <xf numFmtId="38" fontId="6" fillId="0" borderId="0" xfId="2" applyFont="1" applyBorder="1" applyAlignment="1">
      <alignment horizontal="left" vertical="center" wrapText="1"/>
    </xf>
    <xf numFmtId="38" fontId="6" fillId="0" borderId="17" xfId="2" applyFont="1" applyBorder="1" applyAlignment="1">
      <alignment horizontal="center" vertical="center"/>
    </xf>
    <xf numFmtId="176" fontId="6" fillId="0" borderId="7" xfId="2" applyNumberFormat="1" applyFont="1" applyBorder="1" applyAlignment="1">
      <alignment horizontal="center" vertical="center" wrapText="1"/>
    </xf>
    <xf numFmtId="38" fontId="6" fillId="0" borderId="18" xfId="2" applyFont="1" applyBorder="1" applyAlignment="1">
      <alignment horizontal="center" vertical="center"/>
    </xf>
    <xf numFmtId="38" fontId="6" fillId="0" borderId="19" xfId="2" applyFont="1" applyBorder="1" applyAlignment="1">
      <alignment horizontal="center" vertical="center"/>
    </xf>
    <xf numFmtId="38" fontId="6" fillId="0" borderId="20" xfId="2" applyFont="1" applyBorder="1" applyAlignment="1">
      <alignment horizontal="center" vertical="center"/>
    </xf>
    <xf numFmtId="38" fontId="6" fillId="0" borderId="0" xfId="2" applyFont="1" applyAlignment="1">
      <alignment horizontal="left" indent="1"/>
    </xf>
    <xf numFmtId="38" fontId="5" fillId="0" borderId="0" xfId="2" applyFont="1" applyAlignment="1">
      <alignment horizontal="left" vertical="center" indent="1"/>
    </xf>
    <xf numFmtId="183" fontId="6" fillId="0" borderId="0" xfId="2" applyNumberFormat="1" applyFont="1" applyBorder="1" applyAlignment="1">
      <alignment vertical="center"/>
    </xf>
    <xf numFmtId="183" fontId="6" fillId="0" borderId="19" xfId="2" applyNumberFormat="1" applyFont="1" applyBorder="1" applyAlignment="1">
      <alignment vertical="center"/>
    </xf>
    <xf numFmtId="183" fontId="6" fillId="0" borderId="0" xfId="2" applyNumberFormat="1" applyFont="1" applyBorder="1" applyAlignment="1">
      <alignment horizontal="left" vertical="center"/>
    </xf>
    <xf numFmtId="38" fontId="6" fillId="0" borderId="0" xfId="2" applyFont="1" applyAlignment="1">
      <alignment vertical="top"/>
    </xf>
    <xf numFmtId="183" fontId="6" fillId="0" borderId="1" xfId="4" applyNumberFormat="1" applyFont="1" applyBorder="1" applyAlignment="1">
      <alignment vertical="top"/>
    </xf>
    <xf numFmtId="183" fontId="6" fillId="0" borderId="14" xfId="4" applyNumberFormat="1" applyFont="1" applyBorder="1" applyAlignment="1">
      <alignment vertical="top"/>
    </xf>
    <xf numFmtId="183" fontId="6" fillId="0" borderId="13" xfId="2" applyNumberFormat="1" applyFont="1" applyBorder="1" applyAlignment="1">
      <alignment vertical="top"/>
    </xf>
    <xf numFmtId="183" fontId="6" fillId="0" borderId="1" xfId="2" applyNumberFormat="1" applyFont="1" applyBorder="1" applyAlignment="1">
      <alignment vertical="top"/>
    </xf>
    <xf numFmtId="183" fontId="6" fillId="0" borderId="14" xfId="2" applyNumberFormat="1" applyFont="1" applyBorder="1" applyAlignment="1">
      <alignment vertical="top"/>
    </xf>
    <xf numFmtId="183" fontId="6" fillId="0" borderId="13" xfId="2" applyNumberFormat="1" applyFont="1" applyBorder="1" applyAlignment="1">
      <alignment horizontal="center" vertical="top"/>
    </xf>
    <xf numFmtId="38" fontId="6" fillId="0" borderId="0" xfId="4" applyNumberFormat="1" applyFont="1" applyBorder="1" applyAlignment="1">
      <alignment vertical="top"/>
    </xf>
    <xf numFmtId="38" fontId="6" fillId="0" borderId="15" xfId="4" applyNumberFormat="1" applyFont="1" applyBorder="1" applyAlignment="1">
      <alignment vertical="top"/>
    </xf>
    <xf numFmtId="38" fontId="6" fillId="0" borderId="12" xfId="2" applyFont="1" applyBorder="1" applyAlignment="1">
      <alignment vertical="top"/>
    </xf>
    <xf numFmtId="38" fontId="6" fillId="0" borderId="0" xfId="2" applyFont="1" applyBorder="1" applyAlignment="1">
      <alignment vertical="top"/>
    </xf>
    <xf numFmtId="38" fontId="6" fillId="0" borderId="15" xfId="2" applyFont="1" applyBorder="1" applyAlignment="1">
      <alignment vertical="top"/>
    </xf>
    <xf numFmtId="38" fontId="6" fillId="0" borderId="0" xfId="2" applyFont="1" applyAlignment="1"/>
    <xf numFmtId="38" fontId="6" fillId="0" borderId="0" xfId="4" applyNumberFormat="1" applyFont="1" applyBorder="1" applyAlignment="1"/>
    <xf numFmtId="38" fontId="6" fillId="0" borderId="15" xfId="4" applyNumberFormat="1" applyFont="1" applyBorder="1" applyAlignment="1"/>
    <xf numFmtId="38" fontId="6" fillId="0" borderId="12" xfId="2" applyFont="1" applyBorder="1" applyAlignment="1"/>
    <xf numFmtId="38" fontId="6" fillId="0" borderId="0" xfId="2" applyFont="1" applyBorder="1" applyAlignment="1"/>
    <xf numFmtId="38" fontId="6" fillId="0" borderId="15" xfId="2" applyFont="1" applyBorder="1" applyAlignment="1"/>
    <xf numFmtId="38" fontId="6" fillId="0" borderId="12" xfId="2" applyFont="1" applyBorder="1" applyAlignment="1">
      <alignment horizontal="center"/>
    </xf>
    <xf numFmtId="38" fontId="6" fillId="0" borderId="0" xfId="4" applyNumberFormat="1" applyFont="1" applyBorder="1" applyAlignment="1">
      <alignment vertical="center"/>
    </xf>
    <xf numFmtId="38" fontId="6" fillId="0" borderId="15" xfId="4" applyNumberFormat="1" applyFont="1" applyBorder="1" applyAlignment="1">
      <alignment vertical="center"/>
    </xf>
    <xf numFmtId="38" fontId="6" fillId="0" borderId="12" xfId="2" applyFont="1" applyBorder="1" applyAlignment="1">
      <alignment vertical="center"/>
    </xf>
    <xf numFmtId="38" fontId="6" fillId="0" borderId="15" xfId="2" applyFont="1" applyBorder="1" applyAlignment="1">
      <alignment vertical="center"/>
    </xf>
    <xf numFmtId="183" fontId="6" fillId="0" borderId="0" xfId="4" applyNumberFormat="1" applyFont="1" applyBorder="1" applyAlignment="1">
      <alignment vertical="top"/>
    </xf>
    <xf numFmtId="183" fontId="6" fillId="0" borderId="15" xfId="4" applyNumberFormat="1" applyFont="1" applyBorder="1" applyAlignment="1">
      <alignment vertical="top"/>
    </xf>
    <xf numFmtId="183" fontId="6" fillId="0" borderId="12" xfId="2" applyNumberFormat="1" applyFont="1" applyBorder="1" applyAlignment="1">
      <alignment vertical="top"/>
    </xf>
    <xf numFmtId="183" fontId="6" fillId="0" borderId="0" xfId="2" applyNumberFormat="1" applyFont="1" applyBorder="1" applyAlignment="1">
      <alignment vertical="top"/>
    </xf>
    <xf numFmtId="183" fontId="6" fillId="0" borderId="15" xfId="2" applyNumberFormat="1" applyFont="1" applyBorder="1" applyAlignment="1">
      <alignment vertical="top"/>
    </xf>
    <xf numFmtId="183" fontId="6" fillId="0" borderId="12" xfId="2" applyNumberFormat="1" applyFont="1" applyBorder="1" applyAlignment="1">
      <alignment horizontal="center" vertical="top"/>
    </xf>
    <xf numFmtId="38" fontId="6" fillId="2" borderId="0" xfId="4" applyNumberFormat="1" applyFont="1" applyFill="1" applyBorder="1" applyAlignment="1"/>
    <xf numFmtId="38" fontId="6" fillId="2" borderId="15" xfId="4" applyNumberFormat="1" applyFont="1" applyFill="1" applyBorder="1" applyAlignment="1"/>
    <xf numFmtId="38" fontId="6" fillId="0" borderId="21" xfId="2" applyFont="1" applyBorder="1" applyAlignment="1">
      <alignment horizontal="center" vertical="center"/>
    </xf>
    <xf numFmtId="38" fontId="6" fillId="0" borderId="9" xfId="2" applyFont="1" applyBorder="1" applyAlignment="1">
      <alignment horizontal="center" vertical="center"/>
    </xf>
    <xf numFmtId="38" fontId="6" fillId="0" borderId="22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5" xfId="2" applyFont="1" applyBorder="1" applyAlignment="1">
      <alignment horizontal="center" vertical="center"/>
    </xf>
    <xf numFmtId="38" fontId="6" fillId="0" borderId="19" xfId="2" applyFont="1" applyBorder="1" applyAlignment="1">
      <alignment vertical="center"/>
    </xf>
    <xf numFmtId="183" fontId="6" fillId="0" borderId="0" xfId="2" applyNumberFormat="1" applyFont="1" applyAlignment="1">
      <alignment vertical="top"/>
    </xf>
    <xf numFmtId="38" fontId="6" fillId="0" borderId="23" xfId="2" applyFont="1" applyBorder="1" applyAlignment="1">
      <alignment vertical="center"/>
    </xf>
    <xf numFmtId="38" fontId="6" fillId="0" borderId="11" xfId="2" applyFont="1" applyBorder="1" applyAlignment="1">
      <alignment vertical="center"/>
    </xf>
    <xf numFmtId="38" fontId="6" fillId="0" borderId="4" xfId="2" applyFont="1" applyBorder="1" applyAlignment="1">
      <alignment horizontal="center" vertical="center"/>
    </xf>
    <xf numFmtId="38" fontId="6" fillId="0" borderId="0" xfId="2" applyFont="1" applyBorder="1" applyAlignment="1">
      <alignment horizontal="right" vertical="center"/>
    </xf>
    <xf numFmtId="38" fontId="6" fillId="0" borderId="1" xfId="2" applyFont="1" applyBorder="1" applyAlignment="1">
      <alignment vertical="center"/>
    </xf>
    <xf numFmtId="38" fontId="5" fillId="0" borderId="0" xfId="2" applyFont="1" applyAlignment="1">
      <alignment horizontal="left" indent="1"/>
    </xf>
    <xf numFmtId="184" fontId="3" fillId="0" borderId="0" xfId="1" applyNumberFormat="1" applyFont="1"/>
    <xf numFmtId="184" fontId="3" fillId="0" borderId="0" xfId="1" applyNumberFormat="1" applyFont="1" applyBorder="1"/>
    <xf numFmtId="0" fontId="3" fillId="0" borderId="0" xfId="1" applyFont="1" applyBorder="1" applyAlignment="1">
      <alignment horizontal="center" vertical="center"/>
    </xf>
    <xf numFmtId="184" fontId="6" fillId="0" borderId="0" xfId="1" applyNumberFormat="1" applyFont="1"/>
    <xf numFmtId="0" fontId="6" fillId="0" borderId="19" xfId="1" applyFont="1" applyFill="1" applyBorder="1" applyAlignment="1">
      <alignment horizontal="right" vertical="top"/>
    </xf>
    <xf numFmtId="184" fontId="6" fillId="0" borderId="0" xfId="1" applyNumberFormat="1" applyFont="1" applyAlignment="1">
      <alignment vertical="center"/>
    </xf>
    <xf numFmtId="178" fontId="6" fillId="0" borderId="24" xfId="1" applyNumberFormat="1" applyFont="1" applyBorder="1" applyAlignment="1">
      <alignment vertical="center"/>
    </xf>
    <xf numFmtId="178" fontId="6" fillId="0" borderId="25" xfId="1" applyNumberFormat="1" applyFont="1" applyBorder="1" applyAlignment="1">
      <alignment vertical="center"/>
    </xf>
    <xf numFmtId="178" fontId="6" fillId="0" borderId="24" xfId="1" applyNumberFormat="1" applyFont="1" applyBorder="1" applyAlignment="1">
      <alignment horizontal="right" vertical="center" shrinkToFit="1"/>
    </xf>
    <xf numFmtId="178" fontId="6" fillId="0" borderId="25" xfId="1" applyNumberFormat="1" applyFont="1" applyBorder="1" applyAlignment="1">
      <alignment horizontal="right" vertical="center" shrinkToFit="1"/>
    </xf>
    <xf numFmtId="178" fontId="6" fillId="0" borderId="26" xfId="1" applyNumberFormat="1" applyFont="1" applyBorder="1" applyAlignment="1">
      <alignment horizontal="right" vertical="center" shrinkToFit="1"/>
    </xf>
    <xf numFmtId="184" fontId="6" fillId="0" borderId="0" xfId="1" applyNumberFormat="1" applyFont="1" applyAlignment="1">
      <alignment horizontal="center"/>
    </xf>
    <xf numFmtId="184" fontId="6" fillId="0" borderId="21" xfId="1" applyNumberFormat="1" applyFont="1" applyBorder="1" applyAlignment="1">
      <alignment horizontal="center" vertical="center" wrapText="1"/>
    </xf>
    <xf numFmtId="184" fontId="6" fillId="0" borderId="9" xfId="1" applyNumberFormat="1" applyFont="1" applyBorder="1" applyAlignment="1">
      <alignment horizontal="center" vertical="center" wrapText="1"/>
    </xf>
    <xf numFmtId="184" fontId="6" fillId="0" borderId="10" xfId="1" applyNumberFormat="1" applyFont="1" applyBorder="1" applyAlignment="1">
      <alignment horizontal="center" vertical="center" wrapText="1"/>
    </xf>
    <xf numFmtId="184" fontId="6" fillId="0" borderId="21" xfId="1" applyNumberFormat="1" applyFont="1" applyBorder="1" applyAlignment="1">
      <alignment horizontal="center" vertical="center" shrinkToFit="1"/>
    </xf>
    <xf numFmtId="184" fontId="6" fillId="0" borderId="9" xfId="1" applyNumberFormat="1" applyFont="1" applyBorder="1" applyAlignment="1">
      <alignment horizontal="center" vertical="center"/>
    </xf>
    <xf numFmtId="184" fontId="6" fillId="0" borderId="27" xfId="1" applyNumberFormat="1" applyFont="1" applyBorder="1" applyAlignment="1">
      <alignment horizontal="center" vertical="center"/>
    </xf>
    <xf numFmtId="184" fontId="6" fillId="0" borderId="23" xfId="1" applyNumberFormat="1" applyFont="1" applyBorder="1" applyAlignment="1">
      <alignment horizontal="center" vertical="center" wrapText="1"/>
    </xf>
    <xf numFmtId="184" fontId="6" fillId="0" borderId="15" xfId="1" applyNumberFormat="1" applyFont="1" applyBorder="1" applyAlignment="1">
      <alignment horizontal="center" vertical="center" wrapText="1"/>
    </xf>
    <xf numFmtId="184" fontId="6" fillId="0" borderId="8" xfId="1" applyNumberFormat="1" applyFont="1" applyBorder="1" applyAlignment="1">
      <alignment horizontal="center" vertical="center"/>
    </xf>
    <xf numFmtId="184" fontId="6" fillId="0" borderId="0" xfId="1" applyNumberFormat="1" applyFont="1" applyBorder="1" applyAlignment="1">
      <alignment horizontal="center" vertical="center"/>
    </xf>
    <xf numFmtId="184" fontId="6" fillId="0" borderId="4" xfId="1" applyNumberFormat="1" applyFont="1" applyBorder="1" applyAlignment="1">
      <alignment horizontal="center" vertical="center"/>
    </xf>
    <xf numFmtId="184" fontId="6" fillId="0" borderId="3" xfId="1" applyNumberFormat="1" applyFont="1" applyBorder="1" applyAlignment="1">
      <alignment horizontal="center" vertical="center"/>
    </xf>
    <xf numFmtId="184" fontId="6" fillId="0" borderId="1" xfId="1" applyNumberFormat="1" applyFont="1" applyBorder="1" applyAlignment="1">
      <alignment horizontal="right"/>
    </xf>
    <xf numFmtId="184" fontId="6" fillId="0" borderId="1" xfId="1" applyNumberFormat="1" applyFont="1" applyBorder="1"/>
    <xf numFmtId="184" fontId="5" fillId="0" borderId="0" xfId="1" applyNumberFormat="1" applyFont="1" applyAlignment="1">
      <alignment horizontal="left" indent="1"/>
    </xf>
    <xf numFmtId="38" fontId="3" fillId="0" borderId="0" xfId="1" applyNumberFormat="1" applyFont="1" applyAlignment="1">
      <alignment horizontal="right"/>
    </xf>
    <xf numFmtId="185" fontId="3" fillId="0" borderId="0" xfId="1" applyNumberFormat="1" applyFont="1"/>
    <xf numFmtId="38" fontId="3" fillId="0" borderId="0" xfId="1" applyNumberFormat="1" applyFont="1" applyAlignment="1">
      <alignment horizontal="left"/>
    </xf>
    <xf numFmtId="38" fontId="3" fillId="0" borderId="0" xfId="2" applyFont="1" applyAlignment="1">
      <alignment horizontal="right" vertical="center"/>
    </xf>
    <xf numFmtId="38" fontId="6" fillId="0" borderId="0" xfId="1" applyNumberFormat="1" applyFont="1" applyAlignment="1">
      <alignment horizontal="left" vertical="center"/>
    </xf>
    <xf numFmtId="38" fontId="6" fillId="0" borderId="0" xfId="1" applyNumberFormat="1" applyFont="1" applyBorder="1" applyAlignment="1">
      <alignment horizontal="left" vertical="center"/>
    </xf>
    <xf numFmtId="178" fontId="6" fillId="0" borderId="13" xfId="1" applyNumberFormat="1" applyFont="1" applyBorder="1" applyAlignment="1">
      <alignment horizontal="right" vertical="center"/>
    </xf>
    <xf numFmtId="38" fontId="6" fillId="0" borderId="15" xfId="1" applyNumberFormat="1" applyFont="1" applyBorder="1" applyAlignment="1">
      <alignment vertical="center"/>
    </xf>
    <xf numFmtId="178" fontId="6" fillId="0" borderId="12" xfId="1" applyNumberFormat="1" applyFont="1" applyBorder="1" applyAlignment="1">
      <alignment horizontal="right" vertical="center"/>
    </xf>
    <xf numFmtId="178" fontId="6" fillId="0" borderId="0" xfId="1" applyNumberFormat="1" applyFont="1" applyBorder="1" applyAlignment="1">
      <alignment horizontal="right" vertical="center"/>
    </xf>
    <xf numFmtId="178" fontId="6" fillId="0" borderId="0" xfId="1" applyNumberFormat="1" applyFont="1" applyAlignment="1">
      <alignment horizontal="right" vertical="center"/>
    </xf>
    <xf numFmtId="179" fontId="6" fillId="0" borderId="0" xfId="1" applyNumberFormat="1" applyFont="1" applyAlignment="1">
      <alignment horizontal="right" vertical="center"/>
    </xf>
    <xf numFmtId="38" fontId="6" fillId="0" borderId="15" xfId="1" applyNumberFormat="1" applyFont="1" applyBorder="1" applyAlignment="1">
      <alignment horizontal="right" vertical="center"/>
    </xf>
    <xf numFmtId="38" fontId="6" fillId="0" borderId="18" xfId="1" applyNumberFormat="1" applyFont="1" applyBorder="1" applyAlignment="1">
      <alignment horizontal="center" vertical="center"/>
    </xf>
    <xf numFmtId="38" fontId="7" fillId="0" borderId="0" xfId="1" applyNumberFormat="1" applyFont="1" applyAlignment="1">
      <alignment vertical="center"/>
    </xf>
    <xf numFmtId="179" fontId="7" fillId="0" borderId="0" xfId="1" applyNumberFormat="1" applyFont="1" applyAlignment="1">
      <alignment vertical="center"/>
    </xf>
    <xf numFmtId="186" fontId="6" fillId="0" borderId="1" xfId="5" applyNumberFormat="1" applyFont="1" applyBorder="1" applyAlignment="1">
      <alignment horizontal="right" vertical="center"/>
    </xf>
    <xf numFmtId="38" fontId="6" fillId="0" borderId="14" xfId="1" applyNumberFormat="1" applyFont="1" applyBorder="1" applyAlignment="1">
      <alignment vertical="center"/>
    </xf>
    <xf numFmtId="178" fontId="6" fillId="0" borderId="1" xfId="1" applyNumberFormat="1" applyFont="1" applyBorder="1" applyAlignment="1">
      <alignment horizontal="right" vertical="center"/>
    </xf>
    <xf numFmtId="186" fontId="6" fillId="0" borderId="0" xfId="5" applyNumberFormat="1" applyFont="1" applyAlignment="1">
      <alignment horizontal="right" vertical="center"/>
    </xf>
    <xf numFmtId="38" fontId="6" fillId="0" borderId="6" xfId="1" applyNumberFormat="1" applyFont="1" applyBorder="1" applyAlignment="1">
      <alignment horizontal="center" vertical="center" wrapText="1"/>
    </xf>
    <xf numFmtId="38" fontId="6" fillId="0" borderId="18" xfId="1" applyNumberFormat="1" applyFont="1" applyBorder="1" applyAlignment="1">
      <alignment horizontal="center" vertical="center"/>
    </xf>
    <xf numFmtId="38" fontId="6" fillId="0" borderId="1" xfId="1" applyNumberFormat="1" applyFont="1" applyBorder="1" applyAlignment="1">
      <alignment horizontal="left"/>
    </xf>
    <xf numFmtId="49" fontId="9" fillId="0" borderId="0" xfId="3" applyNumberFormat="1" applyFont="1" applyFill="1" applyAlignment="1">
      <alignment vertical="center"/>
    </xf>
    <xf numFmtId="187" fontId="9" fillId="0" borderId="0" xfId="3" applyNumberFormat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/>
    </xf>
    <xf numFmtId="0" fontId="6" fillId="0" borderId="1" xfId="2" applyNumberFormat="1" applyFont="1" applyBorder="1" applyAlignment="1">
      <alignment vertical="center"/>
    </xf>
    <xf numFmtId="38" fontId="9" fillId="0" borderId="1" xfId="2" applyFont="1" applyFill="1" applyBorder="1" applyAlignment="1">
      <alignment horizontal="right" vertical="center"/>
    </xf>
    <xf numFmtId="38" fontId="9" fillId="0" borderId="14" xfId="2" applyFont="1" applyFill="1" applyBorder="1" applyAlignment="1">
      <alignment horizontal="right" vertical="center"/>
    </xf>
    <xf numFmtId="0" fontId="9" fillId="0" borderId="13" xfId="3" applyNumberFormat="1" applyFont="1" applyFill="1" applyBorder="1" applyAlignment="1">
      <alignment horizontal="right" vertical="center"/>
    </xf>
    <xf numFmtId="49" fontId="9" fillId="0" borderId="1" xfId="3" applyNumberFormat="1" applyFont="1" applyFill="1" applyBorder="1" applyAlignment="1">
      <alignment horizontal="center" vertical="center"/>
    </xf>
    <xf numFmtId="188" fontId="9" fillId="0" borderId="0" xfId="3" applyNumberFormat="1" applyFont="1" applyFill="1" applyBorder="1" applyAlignment="1">
      <alignment horizontal="right" vertical="center" wrapText="1"/>
    </xf>
    <xf numFmtId="38" fontId="9" fillId="0" borderId="0" xfId="2" applyFont="1" applyFill="1" applyBorder="1" applyAlignment="1">
      <alignment horizontal="right" vertical="center"/>
    </xf>
    <xf numFmtId="38" fontId="9" fillId="0" borderId="15" xfId="2" applyFont="1" applyFill="1" applyBorder="1" applyAlignment="1">
      <alignment horizontal="right" vertical="center"/>
    </xf>
    <xf numFmtId="188" fontId="9" fillId="0" borderId="12" xfId="3" applyNumberFormat="1" applyFont="1" applyFill="1" applyBorder="1" applyAlignment="1">
      <alignment horizontal="right" vertical="center" wrapText="1"/>
    </xf>
    <xf numFmtId="49" fontId="9" fillId="0" borderId="0" xfId="3" applyNumberFormat="1" applyFont="1" applyFill="1" applyBorder="1" applyAlignment="1">
      <alignment horizontal="distributed" vertical="center"/>
    </xf>
    <xf numFmtId="0" fontId="6" fillId="0" borderId="0" xfId="2" applyNumberFormat="1" applyFont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 wrapText="1"/>
    </xf>
    <xf numFmtId="38" fontId="9" fillId="0" borderId="15" xfId="2" applyFont="1" applyFill="1" applyBorder="1" applyAlignment="1">
      <alignment horizontal="right" vertical="center" wrapText="1"/>
    </xf>
    <xf numFmtId="0" fontId="9" fillId="0" borderId="12" xfId="3" applyNumberFormat="1" applyFont="1" applyFill="1" applyBorder="1" applyAlignment="1">
      <alignment horizontal="right" vertical="center" wrapText="1"/>
    </xf>
    <xf numFmtId="49" fontId="9" fillId="0" borderId="0" xfId="3" applyNumberFormat="1" applyFont="1" applyFill="1" applyBorder="1" applyAlignment="1">
      <alignment horizontal="distributed" vertical="center" wrapText="1"/>
    </xf>
    <xf numFmtId="0" fontId="9" fillId="0" borderId="0" xfId="3" applyNumberFormat="1" applyFont="1" applyFill="1" applyBorder="1" applyAlignment="1">
      <alignment horizontal="right" vertical="center" wrapText="1"/>
    </xf>
    <xf numFmtId="182" fontId="9" fillId="0" borderId="0" xfId="3" applyNumberFormat="1" applyFont="1" applyFill="1" applyBorder="1" applyAlignment="1">
      <alignment horizontal="center" vertical="center" wrapText="1"/>
    </xf>
    <xf numFmtId="182" fontId="9" fillId="0" borderId="15" xfId="3" applyNumberFormat="1" applyFont="1" applyFill="1" applyBorder="1" applyAlignment="1">
      <alignment horizontal="center" vertical="center" wrapText="1"/>
    </xf>
    <xf numFmtId="0" fontId="9" fillId="0" borderId="12" xfId="3" applyNumberFormat="1" applyFont="1" applyFill="1" applyBorder="1" applyAlignment="1">
      <alignment horizontal="center" vertical="center" wrapText="1"/>
    </xf>
    <xf numFmtId="38" fontId="9" fillId="0" borderId="0" xfId="2" applyFont="1" applyFill="1" applyBorder="1" applyAlignment="1">
      <alignment horizontal="center" vertical="center" wrapText="1"/>
    </xf>
    <xf numFmtId="38" fontId="9" fillId="0" borderId="15" xfId="2" applyFont="1" applyFill="1" applyBorder="1" applyAlignment="1">
      <alignment horizontal="center" vertical="center" wrapText="1"/>
    </xf>
    <xf numFmtId="49" fontId="9" fillId="0" borderId="0" xfId="3" applyNumberFormat="1" applyFont="1" applyFill="1" applyBorder="1" applyAlignment="1">
      <alignment horizontal="distributed" vertical="center" wrapText="1" indent="1"/>
    </xf>
    <xf numFmtId="49" fontId="9" fillId="0" borderId="21" xfId="3" applyNumberFormat="1" applyFont="1" applyFill="1" applyBorder="1" applyAlignment="1">
      <alignment horizontal="center" vertical="center" wrapText="1"/>
    </xf>
    <xf numFmtId="49" fontId="9" fillId="0" borderId="9" xfId="3" applyNumberFormat="1" applyFont="1" applyFill="1" applyBorder="1" applyAlignment="1">
      <alignment horizontal="center" vertical="center" wrapText="1"/>
    </xf>
    <xf numFmtId="49" fontId="9" fillId="0" borderId="17" xfId="3" applyNumberFormat="1" applyFont="1" applyFill="1" applyBorder="1" applyAlignment="1">
      <alignment horizontal="distributed" vertical="center" wrapText="1" indent="1"/>
    </xf>
    <xf numFmtId="49" fontId="9" fillId="0" borderId="4" xfId="3" applyNumberFormat="1" applyFont="1" applyFill="1" applyBorder="1" applyAlignment="1">
      <alignment horizontal="center" vertical="center" wrapText="1"/>
    </xf>
    <xf numFmtId="49" fontId="9" fillId="0" borderId="3" xfId="3" applyNumberFormat="1" applyFont="1" applyFill="1" applyBorder="1" applyAlignment="1">
      <alignment horizontal="center" vertical="center" wrapText="1"/>
    </xf>
    <xf numFmtId="49" fontId="9" fillId="0" borderId="5" xfId="3" applyNumberFormat="1" applyFont="1" applyFill="1" applyBorder="1" applyAlignment="1">
      <alignment horizontal="center" vertical="center" wrapText="1"/>
    </xf>
    <xf numFmtId="49" fontId="9" fillId="0" borderId="20" xfId="3" applyNumberFormat="1" applyFont="1" applyFill="1" applyBorder="1" applyAlignment="1">
      <alignment horizontal="distributed" vertical="center" wrapText="1" indent="1"/>
    </xf>
    <xf numFmtId="38" fontId="6" fillId="0" borderId="0" xfId="2" applyFont="1" applyAlignment="1">
      <alignment horizontal="right"/>
    </xf>
    <xf numFmtId="38" fontId="6" fillId="0" borderId="1" xfId="2" applyFont="1" applyBorder="1" applyAlignment="1">
      <alignment horizontal="right" vertical="center"/>
    </xf>
    <xf numFmtId="38" fontId="3" fillId="0" borderId="1" xfId="2" applyFont="1" applyBorder="1" applyAlignment="1">
      <alignment vertical="center"/>
    </xf>
    <xf numFmtId="38" fontId="11" fillId="0" borderId="1" xfId="2" applyFont="1" applyBorder="1" applyAlignment="1">
      <alignment vertical="center"/>
    </xf>
    <xf numFmtId="38" fontId="11" fillId="0" borderId="0" xfId="2" applyFont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9" fillId="0" borderId="0" xfId="3" applyNumberFormat="1" applyFont="1" applyFill="1" applyBorder="1" applyAlignment="1">
      <alignment horizontal="right" vertical="center"/>
    </xf>
    <xf numFmtId="49" fontId="9" fillId="0" borderId="0" xfId="3" applyNumberFormat="1" applyFont="1" applyFill="1" applyBorder="1" applyAlignment="1">
      <alignment horizontal="center" vertical="center"/>
    </xf>
    <xf numFmtId="0" fontId="6" fillId="0" borderId="1" xfId="2" applyNumberFormat="1" applyFont="1" applyBorder="1" applyAlignment="1">
      <alignment horizontal="right" vertical="center"/>
    </xf>
    <xf numFmtId="49" fontId="9" fillId="0" borderId="0" xfId="3" applyNumberFormat="1" applyFont="1" applyFill="1" applyBorder="1" applyAlignment="1">
      <alignment horizontal="center" vertical="center" wrapText="1"/>
    </xf>
    <xf numFmtId="182" fontId="9" fillId="0" borderId="0" xfId="3" applyNumberFormat="1" applyFont="1" applyFill="1" applyBorder="1" applyAlignment="1">
      <alignment horizontal="right" vertical="center" wrapText="1"/>
    </xf>
    <xf numFmtId="182" fontId="9" fillId="0" borderId="15" xfId="3" applyNumberFormat="1" applyFont="1" applyFill="1" applyBorder="1" applyAlignment="1">
      <alignment horizontal="right" vertical="center" wrapText="1"/>
    </xf>
    <xf numFmtId="0" fontId="2" fillId="0" borderId="0" xfId="1"/>
    <xf numFmtId="49" fontId="11" fillId="0" borderId="0" xfId="2" applyNumberFormat="1" applyFont="1" applyBorder="1" applyAlignment="1">
      <alignment vertical="center"/>
    </xf>
    <xf numFmtId="49" fontId="12" fillId="0" borderId="0" xfId="2" applyNumberFormat="1" applyFont="1" applyBorder="1" applyAlignment="1">
      <alignment horizontal="left" vertical="center" indent="3"/>
    </xf>
    <xf numFmtId="49" fontId="5" fillId="0" borderId="0" xfId="2" applyNumberFormat="1" applyFont="1" applyBorder="1" applyAlignment="1">
      <alignment horizontal="left" vertical="center" indent="2"/>
    </xf>
    <xf numFmtId="189" fontId="9" fillId="0" borderId="0" xfId="3" applyNumberFormat="1" applyFont="1" applyFill="1" applyBorder="1" applyAlignment="1">
      <alignment horizontal="right" vertical="top"/>
    </xf>
    <xf numFmtId="49" fontId="9" fillId="0" borderId="0" xfId="3" applyNumberFormat="1" applyFont="1" applyFill="1" applyBorder="1" applyAlignment="1">
      <alignment vertical="center"/>
    </xf>
    <xf numFmtId="0" fontId="6" fillId="0" borderId="19" xfId="1" applyFont="1" applyFill="1" applyBorder="1" applyAlignment="1">
      <alignment horizontal="right" vertical="center"/>
    </xf>
    <xf numFmtId="49" fontId="9" fillId="0" borderId="0" xfId="3" applyNumberFormat="1" applyFont="1" applyAlignment="1">
      <alignment vertical="top"/>
    </xf>
    <xf numFmtId="49" fontId="9" fillId="0" borderId="19" xfId="3" applyNumberFormat="1" applyFont="1" applyBorder="1" applyAlignment="1">
      <alignment vertical="top"/>
    </xf>
    <xf numFmtId="49" fontId="9" fillId="0" borderId="0" xfId="3" applyNumberFormat="1" applyFont="1" applyAlignment="1">
      <alignment vertical="center"/>
    </xf>
    <xf numFmtId="49" fontId="9" fillId="0" borderId="1" xfId="3" applyNumberFormat="1" applyFont="1" applyBorder="1" applyAlignment="1">
      <alignment vertical="top"/>
    </xf>
    <xf numFmtId="49" fontId="9" fillId="0" borderId="14" xfId="3" applyNumberFormat="1" applyFont="1" applyBorder="1" applyAlignment="1">
      <alignment vertical="top"/>
    </xf>
    <xf numFmtId="49" fontId="9" fillId="0" borderId="28" xfId="3" applyNumberFormat="1" applyFont="1" applyBorder="1" applyAlignment="1">
      <alignment horizontal="distributed" vertical="center"/>
    </xf>
    <xf numFmtId="189" fontId="9" fillId="0" borderId="1" xfId="3" applyNumberFormat="1" applyFont="1" applyFill="1" applyBorder="1" applyAlignment="1">
      <alignment horizontal="right" vertical="center"/>
    </xf>
    <xf numFmtId="189" fontId="9" fillId="0" borderId="14" xfId="3" applyNumberFormat="1" applyFont="1" applyFill="1" applyBorder="1" applyAlignment="1">
      <alignment horizontal="right" vertical="center"/>
    </xf>
    <xf numFmtId="49" fontId="9" fillId="0" borderId="1" xfId="3" applyNumberFormat="1" applyFont="1" applyFill="1" applyBorder="1" applyAlignment="1">
      <alignment horizontal="distributed" vertical="center" indent="3"/>
    </xf>
    <xf numFmtId="49" fontId="9" fillId="0" borderId="0" xfId="3" applyNumberFormat="1" applyFont="1" applyBorder="1" applyAlignment="1">
      <alignment horizontal="right" vertical="top"/>
    </xf>
    <xf numFmtId="49" fontId="9" fillId="0" borderId="15" xfId="3" applyNumberFormat="1" applyFont="1" applyBorder="1" applyAlignment="1">
      <alignment horizontal="right" vertical="top"/>
    </xf>
    <xf numFmtId="49" fontId="9" fillId="0" borderId="29" xfId="3" applyNumberFormat="1" applyFont="1" applyBorder="1" applyAlignment="1">
      <alignment horizontal="distributed" vertical="center" indent="3"/>
    </xf>
    <xf numFmtId="189" fontId="9" fillId="0" borderId="0" xfId="3" applyNumberFormat="1" applyFont="1" applyFill="1" applyBorder="1" applyAlignment="1">
      <alignment horizontal="right" vertical="center"/>
    </xf>
    <xf numFmtId="189" fontId="9" fillId="0" borderId="15" xfId="3" applyNumberFormat="1" applyFont="1" applyFill="1" applyBorder="1" applyAlignment="1">
      <alignment horizontal="right" vertical="center"/>
    </xf>
    <xf numFmtId="49" fontId="9" fillId="0" borderId="0" xfId="3" applyNumberFormat="1" applyFont="1" applyFill="1" applyBorder="1" applyAlignment="1">
      <alignment horizontal="distributed" vertical="center" indent="3"/>
    </xf>
    <xf numFmtId="49" fontId="9" fillId="0" borderId="29" xfId="3" applyNumberFormat="1" applyFont="1" applyFill="1" applyBorder="1" applyAlignment="1">
      <alignment horizontal="distributed" vertical="center" indent="3"/>
    </xf>
    <xf numFmtId="49" fontId="9" fillId="0" borderId="29" xfId="3" applyNumberFormat="1" applyFont="1" applyFill="1" applyBorder="1" applyAlignment="1">
      <alignment horizontal="distributed" vertical="center" indent="4"/>
    </xf>
    <xf numFmtId="49" fontId="9" fillId="0" borderId="0" xfId="3" applyNumberFormat="1" applyFont="1" applyFill="1" applyBorder="1" applyAlignment="1">
      <alignment horizontal="distributed" vertical="center" indent="4"/>
    </xf>
    <xf numFmtId="49" fontId="9" fillId="0" borderId="0" xfId="3" applyNumberFormat="1" applyFont="1" applyFill="1" applyBorder="1" applyAlignment="1">
      <alignment horizontal="distributed" vertical="center" indent="2"/>
    </xf>
    <xf numFmtId="49" fontId="9" fillId="0" borderId="0" xfId="3" applyNumberFormat="1" applyFont="1" applyFill="1" applyBorder="1" applyAlignment="1">
      <alignment horizontal="distributed" vertical="center" indent="1"/>
    </xf>
    <xf numFmtId="49" fontId="9" fillId="0" borderId="3" xfId="3" applyNumberFormat="1" applyFont="1" applyFill="1" applyBorder="1" applyAlignment="1">
      <alignment horizontal="center" vertical="center" wrapText="1"/>
    </xf>
    <xf numFmtId="49" fontId="9" fillId="0" borderId="18" xfId="3" applyNumberFormat="1" applyFont="1" applyFill="1" applyBorder="1" applyAlignment="1">
      <alignment horizontal="center" vertical="center" wrapText="1"/>
    </xf>
    <xf numFmtId="49" fontId="9" fillId="0" borderId="30" xfId="3" applyNumberFormat="1" applyFont="1" applyFill="1" applyBorder="1" applyAlignment="1">
      <alignment horizontal="distributed" vertical="center" wrapText="1" indent="1"/>
    </xf>
    <xf numFmtId="49" fontId="9" fillId="0" borderId="4" xfId="3" applyNumberFormat="1" applyFont="1" applyFill="1" applyBorder="1" applyAlignment="1">
      <alignment horizontal="distributed" vertical="center" wrapText="1" indent="1"/>
    </xf>
    <xf numFmtId="49" fontId="11" fillId="0" borderId="1" xfId="2" applyNumberFormat="1" applyFont="1" applyBorder="1" applyAlignment="1">
      <alignment horizontal="left" vertical="center" indent="3"/>
    </xf>
    <xf numFmtId="49" fontId="9" fillId="0" borderId="0" xfId="3" applyNumberFormat="1" applyFont="1" applyFill="1" applyAlignment="1">
      <alignment vertical="top"/>
    </xf>
    <xf numFmtId="187" fontId="9" fillId="0" borderId="0" xfId="3" applyNumberFormat="1" applyFont="1" applyFill="1" applyBorder="1" applyAlignment="1">
      <alignment vertical="top"/>
    </xf>
    <xf numFmtId="0" fontId="6" fillId="0" borderId="19" xfId="1" applyFont="1" applyFill="1" applyBorder="1" applyAlignment="1">
      <alignment vertical="center" wrapText="1"/>
    </xf>
    <xf numFmtId="0" fontId="6" fillId="0" borderId="19" xfId="1" applyFont="1" applyFill="1" applyBorder="1" applyAlignment="1">
      <alignment horizontal="left" vertical="center"/>
    </xf>
    <xf numFmtId="49" fontId="9" fillId="0" borderId="1" xfId="3" applyNumberFormat="1" applyFont="1" applyBorder="1" applyAlignment="1">
      <alignment horizontal="right" vertical="top"/>
    </xf>
    <xf numFmtId="49" fontId="9" fillId="0" borderId="14" xfId="3" applyNumberFormat="1" applyFont="1" applyBorder="1" applyAlignment="1">
      <alignment horizontal="right" vertical="top"/>
    </xf>
    <xf numFmtId="49" fontId="9" fillId="0" borderId="28" xfId="3" applyNumberFormat="1" applyFont="1" applyBorder="1" applyAlignment="1">
      <alignment horizontal="distributed" vertical="center" indent="3"/>
    </xf>
    <xf numFmtId="49" fontId="14" fillId="0" borderId="0" xfId="3" applyNumberFormat="1" applyFont="1" applyAlignment="1">
      <alignment vertical="top"/>
    </xf>
    <xf numFmtId="38" fontId="5" fillId="0" borderId="0" xfId="2" applyFont="1" applyAlignment="1">
      <alignment horizontal="left" vertical="center"/>
    </xf>
    <xf numFmtId="38" fontId="6" fillId="0" borderId="19" xfId="2" applyFont="1" applyBorder="1" applyAlignment="1">
      <alignment horizontal="left" vertical="center" wrapText="1"/>
    </xf>
    <xf numFmtId="38" fontId="6" fillId="0" borderId="13" xfId="2" applyFont="1" applyBorder="1" applyAlignment="1">
      <alignment vertical="center"/>
    </xf>
    <xf numFmtId="38" fontId="6" fillId="0" borderId="12" xfId="2" applyFont="1" applyBorder="1" applyAlignment="1">
      <alignment horizontal="left" vertical="center"/>
    </xf>
    <xf numFmtId="38" fontId="6" fillId="0" borderId="12" xfId="2" applyFont="1" applyBorder="1" applyAlignment="1">
      <alignment horizontal="left" vertical="center" indent="1"/>
    </xf>
    <xf numFmtId="38" fontId="6" fillId="0" borderId="12" xfId="2" applyFont="1" applyBorder="1" applyAlignment="1">
      <alignment horizontal="left" vertical="center" wrapText="1" indent="1"/>
    </xf>
    <xf numFmtId="38" fontId="6" fillId="0" borderId="11" xfId="2" applyFont="1" applyBorder="1" applyAlignment="1">
      <alignment horizontal="center" vertical="center"/>
    </xf>
    <xf numFmtId="38" fontId="6" fillId="0" borderId="6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38" fontId="3" fillId="0" borderId="0" xfId="2" applyFont="1"/>
    <xf numFmtId="38" fontId="3" fillId="0" borderId="0" xfId="2" applyFont="1" applyAlignment="1">
      <alignment horizontal="distributed" vertical="center"/>
    </xf>
    <xf numFmtId="38" fontId="6" fillId="0" borderId="0" xfId="2" applyFont="1"/>
    <xf numFmtId="38" fontId="6" fillId="0" borderId="0" xfId="2" applyFont="1" applyAlignment="1">
      <alignment horizontal="left" vertical="center" indent="1"/>
    </xf>
    <xf numFmtId="0" fontId="6" fillId="0" borderId="0" xfId="1" applyFont="1" applyAlignment="1">
      <alignment vertical="center"/>
    </xf>
    <xf numFmtId="38" fontId="6" fillId="0" borderId="8" xfId="1" applyNumberFormat="1" applyFont="1" applyBorder="1" applyAlignment="1">
      <alignment horizontal="right" vertical="center"/>
    </xf>
    <xf numFmtId="0" fontId="6" fillId="0" borderId="17" xfId="1" applyFont="1" applyBorder="1" applyAlignment="1">
      <alignment horizontal="distributed" vertical="center" shrinkToFit="1"/>
    </xf>
    <xf numFmtId="38" fontId="6" fillId="0" borderId="0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distributed" vertical="center" shrinkToFit="1"/>
    </xf>
    <xf numFmtId="0" fontId="6" fillId="0" borderId="12" xfId="1" applyFont="1" applyBorder="1" applyAlignment="1">
      <alignment horizontal="distributed" vertical="center"/>
    </xf>
    <xf numFmtId="0" fontId="7" fillId="3" borderId="0" xfId="1" applyFont="1" applyFill="1" applyAlignment="1">
      <alignment vertical="center"/>
    </xf>
    <xf numFmtId="38" fontId="6" fillId="3" borderId="0" xfId="1" applyNumberFormat="1" applyFont="1" applyFill="1" applyAlignment="1">
      <alignment vertical="center"/>
    </xf>
    <xf numFmtId="38" fontId="7" fillId="3" borderId="0" xfId="1" applyNumberFormat="1" applyFont="1" applyFill="1" applyAlignment="1">
      <alignment vertical="center"/>
    </xf>
    <xf numFmtId="38" fontId="7" fillId="3" borderId="0" xfId="1" applyNumberFormat="1" applyFont="1" applyFill="1" applyAlignment="1">
      <alignment horizontal="right" vertical="center"/>
    </xf>
    <xf numFmtId="0" fontId="7" fillId="3" borderId="12" xfId="1" applyFont="1" applyFill="1" applyBorder="1" applyAlignment="1">
      <alignment horizontal="distributed" vertical="center"/>
    </xf>
    <xf numFmtId="0" fontId="6" fillId="0" borderId="12" xfId="1" applyFont="1" applyBorder="1" applyAlignment="1">
      <alignment horizontal="distributed"/>
    </xf>
    <xf numFmtId="0" fontId="6" fillId="0" borderId="12" xfId="1" applyFont="1" applyFill="1" applyBorder="1" applyAlignment="1">
      <alignment horizontal="distributed" vertical="center"/>
    </xf>
    <xf numFmtId="0" fontId="6" fillId="0" borderId="12" xfId="1" applyFont="1" applyFill="1" applyBorder="1" applyAlignment="1">
      <alignment horizontal="distributed" vertical="center" shrinkToFit="1"/>
    </xf>
    <xf numFmtId="38" fontId="7" fillId="0" borderId="0" xfId="1" applyNumberFormat="1" applyFont="1" applyAlignment="1">
      <alignment horizontal="right" vertical="center"/>
    </xf>
    <xf numFmtId="0" fontId="7" fillId="0" borderId="12" xfId="1" applyFont="1" applyBorder="1" applyAlignment="1">
      <alignment horizontal="distributed" vertical="center"/>
    </xf>
    <xf numFmtId="0" fontId="3" fillId="0" borderId="0" xfId="1" applyFont="1" applyAlignment="1">
      <alignment vertical="center"/>
    </xf>
    <xf numFmtId="0" fontId="6" fillId="0" borderId="10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 shrinkToFit="1"/>
    </xf>
    <xf numFmtId="0" fontId="6" fillId="0" borderId="6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6" xfId="1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6" fillId="0" borderId="15" xfId="1" applyFont="1" applyFill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 shrinkToFit="1"/>
    </xf>
    <xf numFmtId="0" fontId="6" fillId="0" borderId="31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left" vertical="center" wrapText="1"/>
    </xf>
    <xf numFmtId="0" fontId="6" fillId="0" borderId="31" xfId="1" applyFont="1" applyBorder="1" applyAlignment="1">
      <alignment horizontal="center" vertical="center"/>
    </xf>
    <xf numFmtId="0" fontId="6" fillId="0" borderId="31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23" xfId="1" applyFont="1" applyFill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 shrinkToFit="1"/>
    </xf>
    <xf numFmtId="0" fontId="6" fillId="0" borderId="3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left" vertical="center" wrapText="1"/>
    </xf>
    <xf numFmtId="0" fontId="6" fillId="0" borderId="3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3" fillId="0" borderId="0" xfId="1" applyFont="1" applyAlignment="1"/>
    <xf numFmtId="38" fontId="3" fillId="0" borderId="0" xfId="2" applyFont="1" applyAlignment="1">
      <alignment horizontal="left"/>
    </xf>
    <xf numFmtId="38" fontId="3" fillId="0" borderId="0" xfId="2" applyFont="1" applyBorder="1"/>
    <xf numFmtId="38" fontId="5" fillId="0" borderId="0" xfId="2" applyFont="1" applyFill="1" applyBorder="1" applyAlignment="1">
      <alignment horizontal="left" indent="1"/>
    </xf>
    <xf numFmtId="0" fontId="3" fillId="0" borderId="0" xfId="1" applyFont="1" applyAlignment="1"/>
    <xf numFmtId="38" fontId="3" fillId="0" borderId="0" xfId="2" applyFont="1" applyAlignment="1">
      <alignment horizontal="left"/>
    </xf>
  </cellXfs>
  <cellStyles count="6">
    <cellStyle name="パーセント 2" xfId="5"/>
    <cellStyle name="桁区切り 2" xfId="2"/>
    <cellStyle name="通貨 2" xfId="4"/>
    <cellStyle name="標準" xfId="0" builtinId="0"/>
    <cellStyle name="標準 2" xfId="1"/>
    <cellStyle name="標準_JB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257175</xdr:colOff>
      <xdr:row>4</xdr:row>
      <xdr:rowOff>114300</xdr:rowOff>
    </xdr:from>
    <xdr:ext cx="76200" cy="20955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86125" y="8001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_&#32232;&#38598;&#12539;&#26657;&#27491;&#29256;/02_&#26368;&#32066;&#30906;&#35469;&#24460;/2-2-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2_&#32232;&#38598;&#12539;&#26657;&#27491;&#29256;/02_&#26368;&#32066;&#30906;&#35469;&#24460;/2-2-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_&#32232;&#38598;&#12539;&#26657;&#27491;&#29256;/02_&#26368;&#32066;&#30906;&#35469;&#24460;/2-2-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2_&#32232;&#38598;&#12539;&#26657;&#27491;&#29256;/02_&#26368;&#32066;&#30906;&#35469;&#24460;/2-2-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2_&#32232;&#38598;&#12539;&#26657;&#27491;&#29256;/02_&#26368;&#32066;&#30906;&#35469;&#24460;/2-2-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2_&#32232;&#38598;&#12539;&#26657;&#27491;&#29256;/02_&#26368;&#32066;&#30906;&#35469;&#24460;/2-2-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2_&#32232;&#38598;&#12539;&#26657;&#27491;&#29256;/02_&#26368;&#32066;&#30906;&#35469;&#24460;/2-2-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02_&#32232;&#38598;&#12539;&#26657;&#27491;&#29256;/02_&#26368;&#32066;&#30906;&#35469;&#24460;/2-2-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02_&#32232;&#38598;&#12539;&#26657;&#27491;&#29256;/02_&#26368;&#32066;&#30906;&#35469;&#24460;/2-2-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02_&#32232;&#38598;&#12539;&#26657;&#27491;&#29256;/02_&#26368;&#32066;&#30906;&#35469;&#24460;/2-2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9"/>
  <sheetViews>
    <sheetView showGridLines="0" zoomScaleNormal="100" zoomScaleSheetLayoutView="100" workbookViewId="0"/>
  </sheetViews>
  <sheetFormatPr defaultColWidth="9.125" defaultRowHeight="13.5"/>
  <cols>
    <col min="1" max="1" width="11.125" style="7" customWidth="1"/>
    <col min="2" max="7" width="12.75" style="7" customWidth="1"/>
    <col min="8" max="9" width="8.25" style="7" customWidth="1"/>
    <col min="10" max="16384" width="9.125" style="7"/>
  </cols>
  <sheetData>
    <row r="1" spans="1:8" s="5" customFormat="1" ht="13.5" customHeight="1">
      <c r="A1" s="1" t="s">
        <v>0</v>
      </c>
      <c r="B1" s="2"/>
      <c r="C1" s="2"/>
      <c r="D1" s="2"/>
      <c r="E1" s="2"/>
      <c r="F1" s="2"/>
      <c r="G1" s="3"/>
      <c r="H1" s="4"/>
    </row>
    <row r="2" spans="1:8" ht="17.25">
      <c r="A2" s="6" t="s">
        <v>1</v>
      </c>
    </row>
    <row r="3" spans="1:8" s="10" customFormat="1" ht="12.75" customHeight="1" thickBot="1">
      <c r="A3" s="8"/>
      <c r="B3" s="8"/>
      <c r="C3" s="8"/>
      <c r="D3" s="8"/>
      <c r="E3" s="8"/>
      <c r="F3" s="8"/>
      <c r="G3" s="9" t="s">
        <v>2</v>
      </c>
    </row>
    <row r="4" spans="1:8" s="10" customFormat="1" ht="17.25" customHeight="1">
      <c r="A4" s="32" t="s">
        <v>3</v>
      </c>
      <c r="B4" s="34" t="s">
        <v>4</v>
      </c>
      <c r="C4" s="36" t="s">
        <v>5</v>
      </c>
      <c r="D4" s="37"/>
      <c r="E4" s="38"/>
      <c r="F4" s="39" t="s">
        <v>6</v>
      </c>
      <c r="G4" s="41" t="s">
        <v>7</v>
      </c>
    </row>
    <row r="5" spans="1:8" s="10" customFormat="1" ht="17.25" customHeight="1">
      <c r="A5" s="33"/>
      <c r="B5" s="35"/>
      <c r="C5" s="13" t="s">
        <v>8</v>
      </c>
      <c r="D5" s="13" t="s">
        <v>9</v>
      </c>
      <c r="E5" s="13" t="s">
        <v>10</v>
      </c>
      <c r="F5" s="40"/>
      <c r="G5" s="42"/>
    </row>
    <row r="6" spans="1:8" s="10" customFormat="1" ht="22.5" customHeight="1">
      <c r="A6" s="15" t="s">
        <v>11</v>
      </c>
      <c r="B6" s="16">
        <f t="shared" ref="B6:B13" si="0">SUM(D6:E6)</f>
        <v>7754</v>
      </c>
      <c r="C6" s="17" t="s">
        <v>12</v>
      </c>
      <c r="D6" s="16">
        <v>3718</v>
      </c>
      <c r="E6" s="16">
        <v>4036</v>
      </c>
      <c r="F6" s="18" t="s">
        <v>13</v>
      </c>
      <c r="G6" s="18" t="s">
        <v>13</v>
      </c>
    </row>
    <row r="7" spans="1:8" s="10" customFormat="1" ht="22.5" customHeight="1">
      <c r="A7" s="19">
        <v>14</v>
      </c>
      <c r="B7" s="16">
        <f t="shared" si="0"/>
        <v>7885</v>
      </c>
      <c r="C7" s="20">
        <v>1.6894506061387669</v>
      </c>
      <c r="D7" s="16">
        <v>3842</v>
      </c>
      <c r="E7" s="16">
        <v>4043</v>
      </c>
      <c r="F7" s="18" t="s">
        <v>13</v>
      </c>
      <c r="G7" s="18" t="s">
        <v>13</v>
      </c>
    </row>
    <row r="8" spans="1:8" s="10" customFormat="1" ht="22.5" customHeight="1">
      <c r="A8" s="19" t="s">
        <v>14</v>
      </c>
      <c r="B8" s="16">
        <f t="shared" si="0"/>
        <v>8161</v>
      </c>
      <c r="C8" s="20">
        <v>3.5003170577045024</v>
      </c>
      <c r="D8" s="16">
        <v>4027</v>
      </c>
      <c r="E8" s="16">
        <v>4134</v>
      </c>
      <c r="F8" s="18" t="s">
        <v>13</v>
      </c>
      <c r="G8" s="18" t="s">
        <v>13</v>
      </c>
    </row>
    <row r="9" spans="1:8" s="10" customFormat="1" ht="22.5" customHeight="1">
      <c r="A9" s="19">
        <v>10</v>
      </c>
      <c r="B9" s="16">
        <f t="shared" si="0"/>
        <v>8274</v>
      </c>
      <c r="C9" s="20">
        <v>1.3846342360004902</v>
      </c>
      <c r="D9" s="16">
        <v>4096</v>
      </c>
      <c r="E9" s="16">
        <v>4178</v>
      </c>
      <c r="F9" s="18" t="s">
        <v>13</v>
      </c>
      <c r="G9" s="18" t="s">
        <v>13</v>
      </c>
    </row>
    <row r="10" spans="1:8" s="10" customFormat="1" ht="22.5" customHeight="1">
      <c r="A10" s="19">
        <v>15</v>
      </c>
      <c r="B10" s="16">
        <f t="shared" si="0"/>
        <v>8482</v>
      </c>
      <c r="C10" s="20">
        <v>2.5138989605994682</v>
      </c>
      <c r="D10" s="16">
        <v>4242</v>
      </c>
      <c r="E10" s="16">
        <v>4240</v>
      </c>
      <c r="F10" s="18" t="s">
        <v>13</v>
      </c>
      <c r="G10" s="18" t="s">
        <v>13</v>
      </c>
    </row>
    <row r="11" spans="1:8" s="10" customFormat="1" ht="22.5" customHeight="1">
      <c r="A11" s="19">
        <v>22</v>
      </c>
      <c r="B11" s="16">
        <f t="shared" si="0"/>
        <v>10490</v>
      </c>
      <c r="C11" s="20">
        <v>23.673661872199954</v>
      </c>
      <c r="D11" s="16">
        <v>5088</v>
      </c>
      <c r="E11" s="16">
        <v>5402</v>
      </c>
      <c r="F11" s="18" t="s">
        <v>13</v>
      </c>
      <c r="G11" s="18" t="s">
        <v>13</v>
      </c>
    </row>
    <row r="12" spans="1:8" s="10" customFormat="1" ht="22.5" customHeight="1">
      <c r="A12" s="19">
        <v>25</v>
      </c>
      <c r="B12" s="16">
        <f t="shared" si="0"/>
        <v>10648</v>
      </c>
      <c r="C12" s="20">
        <v>1.5061963775023832</v>
      </c>
      <c r="D12" s="16">
        <v>5206</v>
      </c>
      <c r="E12" s="16">
        <v>5442</v>
      </c>
      <c r="F12" s="16">
        <v>1832</v>
      </c>
      <c r="G12" s="18" t="s">
        <v>13</v>
      </c>
    </row>
    <row r="13" spans="1:8" s="10" customFormat="1" ht="22.5" customHeight="1">
      <c r="A13" s="19">
        <v>30</v>
      </c>
      <c r="B13" s="16">
        <f t="shared" si="0"/>
        <v>10772</v>
      </c>
      <c r="C13" s="20">
        <v>1.1645379413974455</v>
      </c>
      <c r="D13" s="16">
        <v>5353</v>
      </c>
      <c r="E13" s="16">
        <v>5419</v>
      </c>
      <c r="F13" s="16">
        <v>1854</v>
      </c>
      <c r="G13" s="18" t="s">
        <v>13</v>
      </c>
    </row>
    <row r="14" spans="1:8" s="10" customFormat="1" ht="22.5" customHeight="1">
      <c r="A14" s="19">
        <v>35</v>
      </c>
      <c r="B14" s="16">
        <v>12030</v>
      </c>
      <c r="C14" s="20">
        <v>11.678425547716301</v>
      </c>
      <c r="D14" s="16">
        <v>5949</v>
      </c>
      <c r="E14" s="16">
        <v>6081</v>
      </c>
      <c r="F14" s="16">
        <v>2268</v>
      </c>
      <c r="G14" s="18" t="s">
        <v>13</v>
      </c>
    </row>
    <row r="15" spans="1:8" s="10" customFormat="1" ht="22.5" customHeight="1">
      <c r="A15" s="19">
        <v>40</v>
      </c>
      <c r="B15" s="16">
        <v>23767</v>
      </c>
      <c r="C15" s="20">
        <v>97.564422277639238</v>
      </c>
      <c r="D15" s="16">
        <v>11890</v>
      </c>
      <c r="E15" s="16">
        <v>11877</v>
      </c>
      <c r="F15" s="16">
        <v>5904</v>
      </c>
      <c r="G15" s="21">
        <v>26.84</v>
      </c>
    </row>
    <row r="16" spans="1:8" s="10" customFormat="1" ht="22.5" customHeight="1">
      <c r="A16" s="19">
        <v>45</v>
      </c>
      <c r="B16" s="16">
        <v>52011</v>
      </c>
      <c r="C16" s="20">
        <v>118.83704295872428</v>
      </c>
      <c r="D16" s="16">
        <v>26014</v>
      </c>
      <c r="E16" s="16">
        <v>25997</v>
      </c>
      <c r="F16" s="16">
        <v>14474</v>
      </c>
      <c r="G16" s="21">
        <v>26.37</v>
      </c>
    </row>
    <row r="17" spans="1:7" s="10" customFormat="1" ht="22.5" customHeight="1">
      <c r="A17" s="19">
        <v>50</v>
      </c>
      <c r="B17" s="16">
        <v>70391</v>
      </c>
      <c r="C17" s="20">
        <v>35.338678356501504</v>
      </c>
      <c r="D17" s="16">
        <v>35323</v>
      </c>
      <c r="E17" s="16">
        <v>35068</v>
      </c>
      <c r="F17" s="16">
        <v>20023</v>
      </c>
      <c r="G17" s="21">
        <v>26.97</v>
      </c>
    </row>
    <row r="18" spans="1:7" s="10" customFormat="1" ht="22.5" customHeight="1">
      <c r="A18" s="19">
        <v>55</v>
      </c>
      <c r="B18" s="16">
        <v>79591</v>
      </c>
      <c r="C18" s="20">
        <v>13.069852680030117</v>
      </c>
      <c r="D18" s="16">
        <v>40061</v>
      </c>
      <c r="E18" s="16">
        <v>39530</v>
      </c>
      <c r="F18" s="16">
        <v>23606</v>
      </c>
      <c r="G18" s="21">
        <v>29.18</v>
      </c>
    </row>
    <row r="19" spans="1:7" s="10" customFormat="1" ht="22.5" customHeight="1">
      <c r="A19" s="19">
        <v>60</v>
      </c>
      <c r="B19" s="16">
        <v>85697</v>
      </c>
      <c r="C19" s="20">
        <v>7.6717216770740411</v>
      </c>
      <c r="D19" s="16">
        <v>43071</v>
      </c>
      <c r="E19" s="16">
        <v>42626</v>
      </c>
      <c r="F19" s="16">
        <v>26112</v>
      </c>
      <c r="G19" s="20">
        <v>32.4</v>
      </c>
    </row>
    <row r="20" spans="1:7" s="10" customFormat="1" ht="22.5" customHeight="1">
      <c r="A20" s="19" t="s">
        <v>15</v>
      </c>
      <c r="B20" s="16">
        <v>94864</v>
      </c>
      <c r="C20" s="20">
        <v>10.696990559762884</v>
      </c>
      <c r="D20" s="16">
        <v>48073</v>
      </c>
      <c r="E20" s="16">
        <v>46791</v>
      </c>
      <c r="F20" s="16">
        <v>31428</v>
      </c>
      <c r="G20" s="20">
        <v>34.700000000000003</v>
      </c>
    </row>
    <row r="21" spans="1:7" s="10" customFormat="1" ht="22.5" customHeight="1">
      <c r="A21" s="19">
        <v>7</v>
      </c>
      <c r="B21" s="22">
        <v>96972</v>
      </c>
      <c r="C21" s="23">
        <v>2.2221285208298194</v>
      </c>
      <c r="D21" s="22">
        <v>49035</v>
      </c>
      <c r="E21" s="22">
        <v>47937</v>
      </c>
      <c r="F21" s="22">
        <v>34766</v>
      </c>
      <c r="G21" s="23">
        <v>37.200000000000003</v>
      </c>
    </row>
    <row r="22" spans="1:7" s="10" customFormat="1" ht="22.5" customHeight="1">
      <c r="A22" s="19">
        <v>12</v>
      </c>
      <c r="B22" s="22">
        <v>103247</v>
      </c>
      <c r="C22" s="23">
        <v>6.470940065173453</v>
      </c>
      <c r="D22" s="22">
        <v>51914</v>
      </c>
      <c r="E22" s="22">
        <v>51333</v>
      </c>
      <c r="F22" s="22">
        <v>39368</v>
      </c>
      <c r="G22" s="23">
        <v>39</v>
      </c>
    </row>
    <row r="23" spans="1:7" s="10" customFormat="1" ht="22.5" customHeight="1">
      <c r="A23" s="19">
        <v>17</v>
      </c>
      <c r="B23" s="22">
        <v>104748</v>
      </c>
      <c r="C23" s="23">
        <v>1.4537952676591086</v>
      </c>
      <c r="D23" s="22">
        <v>52491</v>
      </c>
      <c r="E23" s="22">
        <v>52257</v>
      </c>
      <c r="F23" s="22">
        <v>42010</v>
      </c>
      <c r="G23" s="23">
        <v>40.9</v>
      </c>
    </row>
    <row r="24" spans="1:7" s="10" customFormat="1" ht="22.5" customHeight="1">
      <c r="A24" s="19">
        <v>22</v>
      </c>
      <c r="B24" s="22">
        <v>106736</v>
      </c>
      <c r="C24" s="23">
        <v>1.8978882651697406</v>
      </c>
      <c r="D24" s="22">
        <v>53134</v>
      </c>
      <c r="E24" s="22">
        <v>53602</v>
      </c>
      <c r="F24" s="22">
        <v>44622</v>
      </c>
      <c r="G24" s="23">
        <v>43</v>
      </c>
    </row>
    <row r="25" spans="1:7" s="10" customFormat="1" ht="22.5" customHeight="1" thickBot="1">
      <c r="A25" s="24">
        <v>27</v>
      </c>
      <c r="B25" s="25">
        <v>108102</v>
      </c>
      <c r="C25" s="26">
        <v>1.2797931344625992</v>
      </c>
      <c r="D25" s="25">
        <v>53312</v>
      </c>
      <c r="E25" s="25">
        <v>54790</v>
      </c>
      <c r="F25" s="25">
        <v>47169</v>
      </c>
      <c r="G25" s="26">
        <v>44.5</v>
      </c>
    </row>
    <row r="26" spans="1:7" s="30" customFormat="1" ht="15.75" customHeight="1">
      <c r="A26" s="27" t="s">
        <v>16</v>
      </c>
      <c r="B26" s="28"/>
      <c r="C26" s="29"/>
      <c r="D26" s="28"/>
      <c r="E26" s="28"/>
      <c r="F26" s="28"/>
      <c r="G26" s="29"/>
    </row>
    <row r="27" spans="1:7" s="10" customFormat="1" ht="12">
      <c r="A27" s="31" t="s">
        <v>17</v>
      </c>
    </row>
    <row r="28" spans="1:7" s="10" customFormat="1" ht="12">
      <c r="A28" s="10" t="s">
        <v>18</v>
      </c>
    </row>
    <row r="29" spans="1:7" s="10" customFormat="1" ht="12"/>
  </sheetData>
  <mergeCells count="5">
    <mergeCell ref="A4:A5"/>
    <mergeCell ref="B4:B5"/>
    <mergeCell ref="C4:E4"/>
    <mergeCell ref="F4:F5"/>
    <mergeCell ref="G4:G5"/>
  </mergeCells>
  <phoneticPr fontId="1"/>
  <pageMargins left="0.74803149606299213" right="0.74803149606299213" top="0.98425196850393704" bottom="0.98425196850393704" header="0.59055118110236227" footer="0.51181102362204722"/>
  <pageSetup paperSize="9" orientation="portrait" r:id="rId1"/>
  <headerFooter scaleWithDoc="0">
    <oddHeader>&amp;L&amp;"HGPｺﾞｼｯｸM,ﾒﾃﾞｨｳﾑ"2人口－2国勢調査
&amp;14　1　人口の推移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zoomScaleSheetLayoutView="100" workbookViewId="0"/>
  </sheetViews>
  <sheetFormatPr defaultColWidth="10.125" defaultRowHeight="25.5" customHeight="1"/>
  <cols>
    <col min="1" max="1" width="28.5" style="43" customWidth="1"/>
    <col min="2" max="16" width="9.75" style="43" customWidth="1"/>
    <col min="17" max="16384" width="10.125" style="43"/>
  </cols>
  <sheetData>
    <row r="1" spans="1:16" s="7" customFormat="1" ht="13.5">
      <c r="A1" s="1" t="s">
        <v>0</v>
      </c>
    </row>
    <row r="2" spans="1:16" ht="17.25" customHeight="1">
      <c r="A2" s="88" t="s">
        <v>418</v>
      </c>
    </row>
    <row r="3" spans="1:16" s="47" customFormat="1" ht="12.75" customHeight="1" thickBot="1">
      <c r="A3" s="134"/>
      <c r="B3" s="134"/>
      <c r="C3" s="134"/>
      <c r="D3" s="134"/>
      <c r="E3" s="133"/>
      <c r="F3" s="133"/>
      <c r="J3" s="220"/>
      <c r="K3" s="134"/>
      <c r="L3" s="134"/>
      <c r="M3" s="220"/>
      <c r="N3" s="134"/>
      <c r="O3" s="134"/>
      <c r="P3" s="220" t="s">
        <v>417</v>
      </c>
    </row>
    <row r="4" spans="1:16" s="47" customFormat="1" ht="12">
      <c r="A4" s="85" t="s">
        <v>416</v>
      </c>
      <c r="B4" s="278" t="s">
        <v>415</v>
      </c>
      <c r="C4" s="278"/>
      <c r="D4" s="279"/>
      <c r="E4" s="84" t="s">
        <v>414</v>
      </c>
      <c r="F4" s="84"/>
      <c r="G4" s="126"/>
      <c r="H4" s="84" t="s">
        <v>413</v>
      </c>
      <c r="I4" s="84"/>
      <c r="J4" s="126"/>
      <c r="K4" s="278" t="s">
        <v>412</v>
      </c>
      <c r="L4" s="278"/>
      <c r="M4" s="278"/>
      <c r="N4" s="278" t="s">
        <v>411</v>
      </c>
      <c r="O4" s="278"/>
      <c r="P4" s="278"/>
    </row>
    <row r="5" spans="1:16" s="47" customFormat="1" ht="12">
      <c r="A5" s="80"/>
      <c r="B5" s="124" t="s">
        <v>57</v>
      </c>
      <c r="C5" s="124" t="s">
        <v>9</v>
      </c>
      <c r="D5" s="123" t="s">
        <v>10</v>
      </c>
      <c r="E5" s="124" t="s">
        <v>57</v>
      </c>
      <c r="F5" s="124" t="s">
        <v>9</v>
      </c>
      <c r="G5" s="123" t="s">
        <v>10</v>
      </c>
      <c r="H5" s="124" t="s">
        <v>57</v>
      </c>
      <c r="I5" s="124" t="s">
        <v>9</v>
      </c>
      <c r="J5" s="123" t="s">
        <v>10</v>
      </c>
      <c r="K5" s="124" t="s">
        <v>410</v>
      </c>
      <c r="L5" s="124" t="s">
        <v>9</v>
      </c>
      <c r="M5" s="124" t="s">
        <v>10</v>
      </c>
      <c r="N5" s="124" t="s">
        <v>410</v>
      </c>
      <c r="O5" s="124" t="s">
        <v>9</v>
      </c>
      <c r="P5" s="124" t="s">
        <v>10</v>
      </c>
    </row>
    <row r="6" spans="1:16" s="47" customFormat="1" ht="17.25" customHeight="1">
      <c r="A6" s="277"/>
      <c r="B6" s="50"/>
      <c r="C6" s="50"/>
      <c r="D6" s="50"/>
      <c r="E6" s="50"/>
      <c r="F6" s="50"/>
      <c r="G6" s="50"/>
      <c r="H6" s="50"/>
      <c r="I6" s="50"/>
      <c r="J6" s="50"/>
      <c r="K6" s="47" t="str">
        <f>IF(K9+K14+K19+K29=K7,"","数値に疑義有り")</f>
        <v/>
      </c>
    </row>
    <row r="7" spans="1:16" s="47" customFormat="1" ht="17.25" customHeight="1">
      <c r="A7" s="58" t="s">
        <v>409</v>
      </c>
      <c r="B7" s="47">
        <v>52758</v>
      </c>
      <c r="C7" s="47">
        <v>32962</v>
      </c>
      <c r="D7" s="47">
        <v>19796</v>
      </c>
      <c r="E7" s="47">
        <v>54441</v>
      </c>
      <c r="F7" s="47">
        <v>33485</v>
      </c>
      <c r="G7" s="47">
        <v>20956</v>
      </c>
      <c r="H7" s="47">
        <v>52224</v>
      </c>
      <c r="I7" s="47">
        <v>31549</v>
      </c>
      <c r="J7" s="47">
        <v>20675</v>
      </c>
      <c r="K7" s="47">
        <v>52182</v>
      </c>
      <c r="L7" s="47">
        <v>30779</v>
      </c>
      <c r="M7" s="47">
        <v>21403</v>
      </c>
      <c r="N7" s="47">
        <v>52330</v>
      </c>
      <c r="O7" s="47">
        <v>29887</v>
      </c>
      <c r="P7" s="47">
        <v>22443</v>
      </c>
    </row>
    <row r="8" spans="1:16" s="47" customFormat="1" ht="17.25" customHeight="1">
      <c r="A8" s="113"/>
    </row>
    <row r="9" spans="1:16" s="47" customFormat="1" ht="17.25" customHeight="1">
      <c r="A9" s="274" t="s">
        <v>408</v>
      </c>
      <c r="B9" s="47">
        <v>1080</v>
      </c>
      <c r="C9" s="47">
        <v>577</v>
      </c>
      <c r="D9" s="47">
        <v>503</v>
      </c>
      <c r="E9" s="47">
        <v>942</v>
      </c>
      <c r="F9" s="47">
        <v>498</v>
      </c>
      <c r="G9" s="47">
        <v>444</v>
      </c>
      <c r="H9" s="47">
        <v>874</v>
      </c>
      <c r="I9" s="47">
        <v>475</v>
      </c>
      <c r="J9" s="47">
        <v>399</v>
      </c>
      <c r="K9" s="47">
        <v>714</v>
      </c>
      <c r="L9" s="47">
        <v>429</v>
      </c>
      <c r="M9" s="47">
        <v>285</v>
      </c>
      <c r="N9" s="47">
        <f>SUM(N10:N12)</f>
        <v>675</v>
      </c>
      <c r="O9" s="47">
        <f>SUM(O10:O12)</f>
        <v>395</v>
      </c>
      <c r="P9" s="47">
        <f>SUM(P10:P12)</f>
        <v>280</v>
      </c>
    </row>
    <row r="10" spans="1:16" s="47" customFormat="1" ht="17.25" customHeight="1">
      <c r="A10" s="275" t="s">
        <v>407</v>
      </c>
      <c r="B10" s="47">
        <v>1078</v>
      </c>
      <c r="C10" s="47">
        <v>575</v>
      </c>
      <c r="D10" s="47">
        <v>503</v>
      </c>
      <c r="E10" s="47">
        <v>936</v>
      </c>
      <c r="F10" s="47">
        <v>492</v>
      </c>
      <c r="G10" s="47">
        <v>444</v>
      </c>
      <c r="H10" s="47">
        <v>869</v>
      </c>
      <c r="I10" s="47">
        <v>471</v>
      </c>
      <c r="J10" s="47">
        <v>398</v>
      </c>
      <c r="K10" s="47">
        <v>713</v>
      </c>
      <c r="L10" s="47">
        <v>428</v>
      </c>
      <c r="M10" s="47">
        <v>285</v>
      </c>
      <c r="N10" s="47">
        <v>673</v>
      </c>
      <c r="O10" s="47">
        <v>394</v>
      </c>
      <c r="P10" s="47">
        <v>279</v>
      </c>
    </row>
    <row r="11" spans="1:16" s="47" customFormat="1" ht="17.25" customHeight="1">
      <c r="A11" s="275" t="s">
        <v>406</v>
      </c>
      <c r="B11" s="47">
        <v>2</v>
      </c>
      <c r="C11" s="47">
        <v>2</v>
      </c>
      <c r="D11" s="60" t="s">
        <v>108</v>
      </c>
      <c r="E11" s="47">
        <v>2</v>
      </c>
      <c r="F11" s="47">
        <v>2</v>
      </c>
      <c r="G11" s="60" t="s">
        <v>108</v>
      </c>
      <c r="H11" s="47">
        <v>4</v>
      </c>
      <c r="I11" s="47">
        <v>3</v>
      </c>
      <c r="J11" s="60">
        <v>1</v>
      </c>
      <c r="K11" s="47">
        <v>1</v>
      </c>
      <c r="L11" s="47">
        <v>1</v>
      </c>
      <c r="M11" s="60" t="s">
        <v>108</v>
      </c>
      <c r="N11" s="47">
        <v>2</v>
      </c>
      <c r="O11" s="47">
        <v>1</v>
      </c>
      <c r="P11" s="60">
        <v>1</v>
      </c>
    </row>
    <row r="12" spans="1:16" s="47" customFormat="1" ht="17.25" customHeight="1">
      <c r="A12" s="275" t="s">
        <v>405</v>
      </c>
      <c r="B12" s="60" t="s">
        <v>108</v>
      </c>
      <c r="C12" s="60" t="s">
        <v>108</v>
      </c>
      <c r="D12" s="60" t="s">
        <v>108</v>
      </c>
      <c r="E12" s="47">
        <v>4</v>
      </c>
      <c r="F12" s="47">
        <v>4</v>
      </c>
      <c r="G12" s="60" t="s">
        <v>108</v>
      </c>
      <c r="H12" s="47">
        <v>1</v>
      </c>
      <c r="I12" s="47">
        <v>1</v>
      </c>
      <c r="J12" s="60" t="s">
        <v>108</v>
      </c>
      <c r="K12" s="60" t="s">
        <v>108</v>
      </c>
      <c r="L12" s="60" t="s">
        <v>108</v>
      </c>
      <c r="M12" s="60" t="s">
        <v>108</v>
      </c>
      <c r="N12" s="60" t="s">
        <v>108</v>
      </c>
      <c r="O12" s="60" t="s">
        <v>108</v>
      </c>
      <c r="P12" s="60" t="s">
        <v>108</v>
      </c>
    </row>
    <row r="13" spans="1:16" s="47" customFormat="1" ht="17.25" customHeight="1">
      <c r="A13" s="274"/>
      <c r="C13" s="60"/>
      <c r="D13" s="60"/>
      <c r="F13" s="60"/>
      <c r="G13" s="60"/>
      <c r="I13" s="60"/>
      <c r="J13" s="60"/>
      <c r="K13" s="47" t="s">
        <v>400</v>
      </c>
    </row>
    <row r="14" spans="1:16" s="47" customFormat="1" ht="17.25" customHeight="1">
      <c r="A14" s="274" t="s">
        <v>404</v>
      </c>
      <c r="B14" s="47">
        <v>17267</v>
      </c>
      <c r="C14" s="47">
        <v>12780</v>
      </c>
      <c r="D14" s="47">
        <v>4487</v>
      </c>
      <c r="E14" s="47">
        <v>15463</v>
      </c>
      <c r="F14" s="47">
        <v>11711</v>
      </c>
      <c r="G14" s="47">
        <v>3752</v>
      </c>
      <c r="H14" s="47">
        <v>13451</v>
      </c>
      <c r="I14" s="47">
        <v>10171</v>
      </c>
      <c r="J14" s="47">
        <v>3280</v>
      </c>
      <c r="K14" s="47">
        <v>11312</v>
      </c>
      <c r="L14" s="47">
        <v>8540</v>
      </c>
      <c r="M14" s="47">
        <v>2772</v>
      </c>
      <c r="N14" s="47">
        <f>SUM(N15:N17)</f>
        <v>10894</v>
      </c>
      <c r="O14" s="47">
        <f>SUM(O15:O17)</f>
        <v>8168</v>
      </c>
      <c r="P14" s="47">
        <f>SUM(P15:P17)</f>
        <v>2726</v>
      </c>
    </row>
    <row r="15" spans="1:16" s="47" customFormat="1" ht="17.25" customHeight="1">
      <c r="A15" s="275" t="s">
        <v>403</v>
      </c>
      <c r="B15" s="47">
        <v>6</v>
      </c>
      <c r="C15" s="47">
        <v>4</v>
      </c>
      <c r="D15" s="47">
        <v>2</v>
      </c>
      <c r="E15" s="47">
        <v>10</v>
      </c>
      <c r="F15" s="47">
        <v>8</v>
      </c>
      <c r="G15" s="47">
        <v>2</v>
      </c>
      <c r="H15" s="47">
        <v>5</v>
      </c>
      <c r="I15" s="47">
        <v>5</v>
      </c>
      <c r="J15" s="60" t="s">
        <v>108</v>
      </c>
      <c r="K15" s="47">
        <v>6</v>
      </c>
      <c r="L15" s="47">
        <v>4</v>
      </c>
      <c r="M15" s="47">
        <v>2</v>
      </c>
      <c r="N15" s="47">
        <v>2</v>
      </c>
      <c r="O15" s="47">
        <v>2</v>
      </c>
      <c r="P15" s="47">
        <v>0</v>
      </c>
    </row>
    <row r="16" spans="1:16" s="47" customFormat="1" ht="17.25" customHeight="1">
      <c r="A16" s="275" t="s">
        <v>402</v>
      </c>
      <c r="B16" s="47">
        <v>6001</v>
      </c>
      <c r="C16" s="47">
        <v>5158</v>
      </c>
      <c r="D16" s="47">
        <v>843</v>
      </c>
      <c r="E16" s="47">
        <v>5488</v>
      </c>
      <c r="F16" s="47">
        <v>4800</v>
      </c>
      <c r="G16" s="47">
        <v>688</v>
      </c>
      <c r="H16" s="47">
        <v>4779</v>
      </c>
      <c r="I16" s="47">
        <v>4168</v>
      </c>
      <c r="J16" s="47">
        <v>611</v>
      </c>
      <c r="K16" s="47">
        <v>4049</v>
      </c>
      <c r="L16" s="47">
        <v>3485</v>
      </c>
      <c r="M16" s="47">
        <v>564</v>
      </c>
      <c r="N16" s="47">
        <v>3791</v>
      </c>
      <c r="O16" s="47">
        <v>3270</v>
      </c>
      <c r="P16" s="47">
        <v>521</v>
      </c>
    </row>
    <row r="17" spans="1:16" s="47" customFormat="1" ht="17.25" customHeight="1">
      <c r="A17" s="275" t="s">
        <v>401</v>
      </c>
      <c r="B17" s="47">
        <v>11260</v>
      </c>
      <c r="C17" s="47">
        <v>7618</v>
      </c>
      <c r="D17" s="47">
        <v>3642</v>
      </c>
      <c r="E17" s="47">
        <v>9965</v>
      </c>
      <c r="F17" s="47">
        <v>6903</v>
      </c>
      <c r="G17" s="47">
        <v>3062</v>
      </c>
      <c r="H17" s="47">
        <v>8667</v>
      </c>
      <c r="I17" s="47">
        <v>5998</v>
      </c>
      <c r="J17" s="47">
        <v>2669</v>
      </c>
      <c r="K17" s="47">
        <v>7257</v>
      </c>
      <c r="L17" s="47">
        <v>5051</v>
      </c>
      <c r="M17" s="47">
        <v>2206</v>
      </c>
      <c r="N17" s="47">
        <v>7101</v>
      </c>
      <c r="O17" s="47">
        <v>4896</v>
      </c>
      <c r="P17" s="47">
        <v>2205</v>
      </c>
    </row>
    <row r="18" spans="1:16" s="47" customFormat="1" ht="17.25" customHeight="1">
      <c r="A18" s="274"/>
      <c r="K18" s="47" t="s">
        <v>400</v>
      </c>
    </row>
    <row r="19" spans="1:16" s="47" customFormat="1" ht="17.25" customHeight="1">
      <c r="A19" s="274" t="s">
        <v>399</v>
      </c>
      <c r="B19" s="47">
        <v>33978</v>
      </c>
      <c r="C19" s="47">
        <v>19365</v>
      </c>
      <c r="D19" s="47">
        <v>14613</v>
      </c>
      <c r="E19" s="47">
        <v>36622</v>
      </c>
      <c r="F19" s="47">
        <v>20490</v>
      </c>
      <c r="G19" s="47">
        <v>16132</v>
      </c>
      <c r="H19" s="47">
        <v>36657</v>
      </c>
      <c r="I19" s="47">
        <v>20140</v>
      </c>
      <c r="J19" s="47">
        <v>16517</v>
      </c>
      <c r="K19" s="47">
        <v>35497</v>
      </c>
      <c r="L19" s="47">
        <v>19080</v>
      </c>
      <c r="M19" s="47">
        <v>16417</v>
      </c>
      <c r="N19" s="47">
        <f>SUM(N20:N27)</f>
        <v>36079</v>
      </c>
      <c r="O19" s="47">
        <f>SUM(O20:O27)</f>
        <v>18696</v>
      </c>
      <c r="P19" s="47">
        <f>SUM(P20:P27)</f>
        <v>17383</v>
      </c>
    </row>
    <row r="20" spans="1:16" s="47" customFormat="1" ht="17.25" customHeight="1">
      <c r="A20" s="275" t="s">
        <v>398</v>
      </c>
      <c r="B20" s="47">
        <v>12239</v>
      </c>
      <c r="C20" s="47">
        <v>6444</v>
      </c>
      <c r="D20" s="47">
        <v>5795</v>
      </c>
      <c r="E20" s="47">
        <v>12534</v>
      </c>
      <c r="F20" s="47">
        <v>6394</v>
      </c>
      <c r="G20" s="47">
        <v>6140</v>
      </c>
      <c r="H20" s="47">
        <v>11659</v>
      </c>
      <c r="I20" s="47">
        <v>5839</v>
      </c>
      <c r="J20" s="47">
        <v>5820</v>
      </c>
      <c r="K20" s="47">
        <v>11005</v>
      </c>
      <c r="L20" s="47">
        <v>5350</v>
      </c>
      <c r="M20" s="47">
        <v>5655</v>
      </c>
      <c r="N20" s="47">
        <v>10620</v>
      </c>
      <c r="O20" s="47">
        <v>4814</v>
      </c>
      <c r="P20" s="47">
        <v>5806</v>
      </c>
    </row>
    <row r="21" spans="1:16" s="47" customFormat="1" ht="17.25" customHeight="1">
      <c r="A21" s="275" t="s">
        <v>397</v>
      </c>
      <c r="B21" s="47">
        <v>3139</v>
      </c>
      <c r="C21" s="47">
        <v>1635</v>
      </c>
      <c r="D21" s="47">
        <v>1504</v>
      </c>
      <c r="E21" s="47">
        <v>2935</v>
      </c>
      <c r="F21" s="47">
        <v>1513</v>
      </c>
      <c r="G21" s="47">
        <v>1422</v>
      </c>
      <c r="H21" s="47">
        <v>2762</v>
      </c>
      <c r="I21" s="47">
        <v>1471</v>
      </c>
      <c r="J21" s="47">
        <v>1291</v>
      </c>
      <c r="K21" s="47">
        <v>3177</v>
      </c>
      <c r="L21" s="47">
        <v>1770</v>
      </c>
      <c r="M21" s="47">
        <v>1407</v>
      </c>
      <c r="N21" s="47">
        <v>3218</v>
      </c>
      <c r="O21" s="47">
        <v>1701</v>
      </c>
      <c r="P21" s="47">
        <v>1517</v>
      </c>
    </row>
    <row r="22" spans="1:16" s="47" customFormat="1" ht="17.25" customHeight="1">
      <c r="A22" s="275" t="s">
        <v>396</v>
      </c>
      <c r="B22" s="60" t="s">
        <v>394</v>
      </c>
      <c r="C22" s="60" t="s">
        <v>394</v>
      </c>
      <c r="D22" s="60" t="s">
        <v>394</v>
      </c>
      <c r="E22" s="60" t="s">
        <v>394</v>
      </c>
      <c r="F22" s="60" t="s">
        <v>394</v>
      </c>
      <c r="G22" s="60" t="s">
        <v>394</v>
      </c>
      <c r="H22" s="47">
        <v>3618</v>
      </c>
      <c r="I22" s="47">
        <v>904</v>
      </c>
      <c r="J22" s="47">
        <v>2714</v>
      </c>
      <c r="K22" s="47">
        <v>4220</v>
      </c>
      <c r="L22" s="47">
        <v>1080</v>
      </c>
      <c r="M22" s="47">
        <v>3140</v>
      </c>
      <c r="N22" s="47">
        <v>5032</v>
      </c>
      <c r="O22" s="47">
        <v>1276</v>
      </c>
      <c r="P22" s="47">
        <v>3756</v>
      </c>
    </row>
    <row r="23" spans="1:16" s="47" customFormat="1" ht="17.25" customHeight="1">
      <c r="A23" s="276" t="s">
        <v>395</v>
      </c>
      <c r="B23" s="60" t="s">
        <v>394</v>
      </c>
      <c r="C23" s="60" t="s">
        <v>394</v>
      </c>
      <c r="D23" s="60" t="s">
        <v>394</v>
      </c>
      <c r="E23" s="60" t="s">
        <v>394</v>
      </c>
      <c r="F23" s="60" t="s">
        <v>394</v>
      </c>
      <c r="G23" s="60" t="s">
        <v>394</v>
      </c>
      <c r="H23" s="47">
        <v>2063</v>
      </c>
      <c r="I23" s="47">
        <v>935</v>
      </c>
      <c r="J23" s="47">
        <v>1128</v>
      </c>
      <c r="K23" s="47">
        <v>2058</v>
      </c>
      <c r="L23" s="47">
        <v>901</v>
      </c>
      <c r="M23" s="47">
        <v>1157</v>
      </c>
      <c r="N23" s="47">
        <v>2082</v>
      </c>
      <c r="O23" s="47">
        <v>892</v>
      </c>
      <c r="P23" s="47">
        <v>1190</v>
      </c>
    </row>
    <row r="24" spans="1:16" s="47" customFormat="1" ht="17.25" customHeight="1">
      <c r="A24" s="275" t="s">
        <v>393</v>
      </c>
      <c r="B24" s="47">
        <v>3903</v>
      </c>
      <c r="C24" s="47">
        <v>3002</v>
      </c>
      <c r="D24" s="47">
        <v>901</v>
      </c>
      <c r="E24" s="47">
        <v>4385</v>
      </c>
      <c r="F24" s="47">
        <v>3241</v>
      </c>
      <c r="G24" s="47">
        <v>1144</v>
      </c>
      <c r="H24" s="47">
        <v>5760</v>
      </c>
      <c r="I24" s="47">
        <v>4374</v>
      </c>
      <c r="J24" s="47">
        <v>1386</v>
      </c>
      <c r="K24" s="47">
        <v>6102</v>
      </c>
      <c r="L24" s="47">
        <v>4484</v>
      </c>
      <c r="M24" s="47">
        <v>1618</v>
      </c>
      <c r="N24" s="47">
        <v>5985</v>
      </c>
      <c r="O24" s="47">
        <v>4470</v>
      </c>
      <c r="P24" s="47">
        <v>1515</v>
      </c>
    </row>
    <row r="25" spans="1:16" s="47" customFormat="1" ht="17.25" customHeight="1">
      <c r="A25" s="275" t="s">
        <v>392</v>
      </c>
      <c r="B25" s="47">
        <v>191</v>
      </c>
      <c r="C25" s="47">
        <v>158</v>
      </c>
      <c r="D25" s="47">
        <v>33</v>
      </c>
      <c r="E25" s="47">
        <v>183</v>
      </c>
      <c r="F25" s="47">
        <v>147</v>
      </c>
      <c r="G25" s="47">
        <v>36</v>
      </c>
      <c r="H25" s="47">
        <v>132</v>
      </c>
      <c r="I25" s="47">
        <v>101</v>
      </c>
      <c r="J25" s="47">
        <v>31</v>
      </c>
      <c r="K25" s="47">
        <v>151</v>
      </c>
      <c r="L25" s="47">
        <v>123</v>
      </c>
      <c r="M25" s="47">
        <v>28</v>
      </c>
      <c r="N25" s="47">
        <v>151</v>
      </c>
      <c r="O25" s="47">
        <v>121</v>
      </c>
      <c r="P25" s="47">
        <v>30</v>
      </c>
    </row>
    <row r="26" spans="1:16" s="47" customFormat="1" ht="17.25" customHeight="1">
      <c r="A26" s="275" t="s">
        <v>391</v>
      </c>
      <c r="B26" s="47">
        <v>13133</v>
      </c>
      <c r="C26" s="47">
        <v>7191</v>
      </c>
      <c r="D26" s="47">
        <v>5942</v>
      </c>
      <c r="E26" s="47">
        <v>15222</v>
      </c>
      <c r="F26" s="47">
        <v>8171</v>
      </c>
      <c r="G26" s="47">
        <v>7051</v>
      </c>
      <c r="H26" s="47">
        <v>9307</v>
      </c>
      <c r="I26" s="47">
        <v>5548</v>
      </c>
      <c r="J26" s="47">
        <v>3759</v>
      </c>
      <c r="K26" s="47">
        <v>7469</v>
      </c>
      <c r="L26" s="47">
        <v>4446</v>
      </c>
      <c r="M26" s="47">
        <v>3023</v>
      </c>
      <c r="N26" s="47">
        <v>7618</v>
      </c>
      <c r="O26" s="47">
        <v>4453</v>
      </c>
      <c r="P26" s="47">
        <v>3165</v>
      </c>
    </row>
    <row r="27" spans="1:16" s="47" customFormat="1" ht="17.25" customHeight="1">
      <c r="A27" s="275" t="s">
        <v>390</v>
      </c>
      <c r="B27" s="47">
        <v>1373</v>
      </c>
      <c r="C27" s="47">
        <v>935</v>
      </c>
      <c r="D27" s="47">
        <v>438</v>
      </c>
      <c r="E27" s="47">
        <v>1363</v>
      </c>
      <c r="F27" s="47">
        <v>1024</v>
      </c>
      <c r="G27" s="47">
        <v>339</v>
      </c>
      <c r="H27" s="47">
        <v>1356</v>
      </c>
      <c r="I27" s="47">
        <v>968</v>
      </c>
      <c r="J27" s="47">
        <v>388</v>
      </c>
      <c r="K27" s="47">
        <v>1315</v>
      </c>
      <c r="L27" s="47">
        <v>926</v>
      </c>
      <c r="M27" s="47">
        <v>389</v>
      </c>
      <c r="N27" s="47">
        <v>1373</v>
      </c>
      <c r="O27" s="47">
        <v>969</v>
      </c>
      <c r="P27" s="47">
        <v>404</v>
      </c>
    </row>
    <row r="28" spans="1:16" s="47" customFormat="1" ht="17.25" customHeight="1">
      <c r="A28" s="274"/>
    </row>
    <row r="29" spans="1:16" s="47" customFormat="1" ht="17.25" customHeight="1">
      <c r="A29" s="274" t="s">
        <v>389</v>
      </c>
      <c r="B29" s="47">
        <v>433</v>
      </c>
      <c r="C29" s="47">
        <v>240</v>
      </c>
      <c r="D29" s="47">
        <v>193</v>
      </c>
      <c r="E29" s="47">
        <v>1414</v>
      </c>
      <c r="F29" s="47">
        <v>786</v>
      </c>
      <c r="G29" s="47">
        <v>628</v>
      </c>
      <c r="H29" s="47">
        <v>1242</v>
      </c>
      <c r="I29" s="47">
        <v>763</v>
      </c>
      <c r="J29" s="47">
        <v>479</v>
      </c>
      <c r="K29" s="47">
        <v>4659</v>
      </c>
      <c r="L29" s="47">
        <v>2730</v>
      </c>
      <c r="M29" s="47">
        <v>1929</v>
      </c>
      <c r="N29" s="47">
        <v>4682</v>
      </c>
      <c r="O29" s="47">
        <v>2628</v>
      </c>
      <c r="P29" s="47">
        <v>2054</v>
      </c>
    </row>
    <row r="30" spans="1:16" s="47" customFormat="1" ht="17.25" customHeight="1" thickBot="1">
      <c r="A30" s="273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</row>
    <row r="31" spans="1:16" s="47" customFormat="1" ht="27.75" customHeight="1">
      <c r="A31" s="272" t="s">
        <v>388</v>
      </c>
      <c r="B31" s="272"/>
      <c r="C31" s="272"/>
      <c r="D31" s="272"/>
      <c r="E31" s="272"/>
      <c r="F31" s="272"/>
      <c r="G31" s="272"/>
      <c r="J31" s="60"/>
      <c r="M31" s="60"/>
      <c r="P31" s="60"/>
    </row>
  </sheetData>
  <mergeCells count="7">
    <mergeCell ref="K4:M4"/>
    <mergeCell ref="N4:P4"/>
    <mergeCell ref="A31:G31"/>
    <mergeCell ref="A4:A5"/>
    <mergeCell ref="B4:D4"/>
    <mergeCell ref="E4:G4"/>
    <mergeCell ref="H4:J4"/>
  </mergeCells>
  <phoneticPr fontId="1"/>
  <pageMargins left="0.74803149606299213" right="0.74803149606299213" top="0.98425196850393704" bottom="0.62992125984251968" header="0.59055118110236227" footer="0.31496062992125984"/>
  <pageSetup paperSize="9" fitToWidth="0" orientation="portrait" r:id="rId1"/>
  <headerFooter differentOddEven="1" scaleWithDoc="0">
    <oddHeader>&amp;L&amp;"HGPｺﾞｼｯｸM,ﾒﾃﾞｨｳﾑ"2人口－2国勢調査
&amp;14　10　産業別･男女別15歳以上就業者数の推移</oddHeader>
  </headerFooter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"/>
  <sheetViews>
    <sheetView showGridLines="0" tabSelected="1" zoomScaleNormal="100" zoomScaleSheetLayoutView="100" workbookViewId="0"/>
  </sheetViews>
  <sheetFormatPr defaultRowHeight="13.5"/>
  <cols>
    <col min="1" max="1" width="12.625" style="280" customWidth="1"/>
    <col min="2" max="2" width="11.75" style="280" customWidth="1"/>
    <col min="3" max="3" width="10" style="280" customWidth="1"/>
    <col min="4" max="5" width="7.625" style="280" customWidth="1"/>
    <col min="6" max="6" width="10.875" style="280" customWidth="1"/>
    <col min="7" max="7" width="10.75" style="280" customWidth="1"/>
    <col min="8" max="8" width="10" style="280" customWidth="1"/>
    <col min="9" max="9" width="10.375" style="280" customWidth="1"/>
    <col min="10" max="11" width="10.625" style="280" customWidth="1"/>
    <col min="12" max="12" width="10.5" style="280" customWidth="1"/>
    <col min="13" max="13" width="10" style="280" customWidth="1"/>
    <col min="14" max="14" width="10.75" style="280" customWidth="1"/>
    <col min="15" max="15" width="11.25" style="280" customWidth="1"/>
    <col min="16" max="16" width="10.875" style="280" customWidth="1"/>
    <col min="17" max="17" width="11.125" style="280" customWidth="1"/>
    <col min="18" max="18" width="10.375" style="280" customWidth="1"/>
    <col min="19" max="19" width="9.625" style="280" customWidth="1"/>
    <col min="20" max="20" width="11.125" style="280" customWidth="1"/>
    <col min="21" max="21" width="11.625" style="280" bestFit="1" customWidth="1"/>
    <col min="22" max="22" width="12.625" style="280" bestFit="1" customWidth="1"/>
    <col min="23" max="23" width="9.875" style="280" bestFit="1" customWidth="1"/>
    <col min="24" max="16384" width="9" style="280"/>
  </cols>
  <sheetData>
    <row r="1" spans="1:23" s="5" customFormat="1">
      <c r="A1" s="1" t="s">
        <v>0</v>
      </c>
      <c r="B1" s="2"/>
      <c r="C1" s="2"/>
      <c r="D1" s="2"/>
      <c r="E1" s="2"/>
      <c r="F1" s="2"/>
      <c r="G1" s="3"/>
      <c r="H1" s="4"/>
    </row>
    <row r="2" spans="1:23" ht="17.25" customHeight="1">
      <c r="A2" s="326" t="s">
        <v>492</v>
      </c>
      <c r="B2" s="325"/>
      <c r="M2" s="328"/>
      <c r="N2" s="327"/>
    </row>
    <row r="3" spans="1:23" ht="12.75" customHeight="1">
      <c r="A3" s="326"/>
      <c r="B3" s="325"/>
      <c r="M3" s="324"/>
      <c r="N3" s="323"/>
    </row>
    <row r="4" spans="1:23" s="300" customFormat="1" ht="20.100000000000001" customHeight="1">
      <c r="A4" s="322" t="s">
        <v>491</v>
      </c>
      <c r="B4" s="321" t="s">
        <v>57</v>
      </c>
      <c r="C4" s="321" t="s">
        <v>490</v>
      </c>
      <c r="D4" s="321" t="s">
        <v>489</v>
      </c>
      <c r="E4" s="318" t="s">
        <v>488</v>
      </c>
      <c r="F4" s="321" t="s">
        <v>487</v>
      </c>
      <c r="G4" s="321" t="s">
        <v>486</v>
      </c>
      <c r="H4" s="318" t="s">
        <v>485</v>
      </c>
      <c r="I4" s="318" t="s">
        <v>484</v>
      </c>
      <c r="J4" s="320" t="s">
        <v>483</v>
      </c>
      <c r="K4" s="319" t="s">
        <v>482</v>
      </c>
      <c r="L4" s="318" t="s">
        <v>481</v>
      </c>
      <c r="M4" s="318" t="s">
        <v>480</v>
      </c>
      <c r="N4" s="318" t="s">
        <v>479</v>
      </c>
      <c r="O4" s="318" t="s">
        <v>478</v>
      </c>
      <c r="P4" s="318" t="s">
        <v>477</v>
      </c>
      <c r="Q4" s="318" t="s">
        <v>476</v>
      </c>
      <c r="R4" s="318" t="s">
        <v>475</v>
      </c>
      <c r="S4" s="318" t="s">
        <v>474</v>
      </c>
      <c r="T4" s="318" t="s">
        <v>473</v>
      </c>
      <c r="U4" s="317" t="s">
        <v>472</v>
      </c>
      <c r="V4" s="316" t="s">
        <v>471</v>
      </c>
    </row>
    <row r="5" spans="1:23" s="300" customFormat="1" ht="20.100000000000001" customHeight="1">
      <c r="A5" s="315"/>
      <c r="B5" s="314"/>
      <c r="C5" s="314"/>
      <c r="D5" s="313"/>
      <c r="E5" s="310"/>
      <c r="F5" s="313"/>
      <c r="G5" s="313"/>
      <c r="H5" s="310"/>
      <c r="I5" s="310"/>
      <c r="J5" s="312"/>
      <c r="K5" s="311"/>
      <c r="L5" s="310"/>
      <c r="M5" s="310"/>
      <c r="N5" s="310"/>
      <c r="O5" s="310"/>
      <c r="P5" s="310"/>
      <c r="Q5" s="310"/>
      <c r="R5" s="310"/>
      <c r="S5" s="310"/>
      <c r="T5" s="310"/>
      <c r="U5" s="309"/>
      <c r="V5" s="308"/>
    </row>
    <row r="6" spans="1:23" s="300" customFormat="1" ht="20.100000000000001" customHeight="1">
      <c r="A6" s="307"/>
      <c r="B6" s="306"/>
      <c r="C6" s="306"/>
      <c r="D6" s="35"/>
      <c r="E6" s="303"/>
      <c r="F6" s="35"/>
      <c r="G6" s="35"/>
      <c r="H6" s="303"/>
      <c r="I6" s="303"/>
      <c r="J6" s="305"/>
      <c r="K6" s="304"/>
      <c r="L6" s="303"/>
      <c r="M6" s="303"/>
      <c r="N6" s="303"/>
      <c r="O6" s="303"/>
      <c r="P6" s="303"/>
      <c r="Q6" s="303"/>
      <c r="R6" s="303"/>
      <c r="S6" s="303"/>
      <c r="T6" s="303"/>
      <c r="U6" s="302"/>
      <c r="V6" s="301"/>
    </row>
    <row r="7" spans="1:23" s="284" customFormat="1" ht="18" customHeight="1">
      <c r="A7" s="299" t="s">
        <v>470</v>
      </c>
      <c r="B7" s="298">
        <v>3484648</v>
      </c>
      <c r="C7" s="298">
        <v>55359</v>
      </c>
      <c r="D7" s="298">
        <v>129</v>
      </c>
      <c r="E7" s="298">
        <v>674</v>
      </c>
      <c r="F7" s="298">
        <v>253647</v>
      </c>
      <c r="G7" s="298">
        <v>549540</v>
      </c>
      <c r="H7" s="298">
        <v>12747</v>
      </c>
      <c r="I7" s="298">
        <v>138961</v>
      </c>
      <c r="J7" s="298">
        <v>226284</v>
      </c>
      <c r="K7" s="298">
        <v>541692</v>
      </c>
      <c r="L7" s="298">
        <v>96397</v>
      </c>
      <c r="M7" s="298">
        <v>84463</v>
      </c>
      <c r="N7" s="298">
        <v>117760</v>
      </c>
      <c r="O7" s="298">
        <v>176166</v>
      </c>
      <c r="P7" s="298">
        <v>123038</v>
      </c>
      <c r="Q7" s="298">
        <v>144736</v>
      </c>
      <c r="R7" s="298">
        <v>347253</v>
      </c>
      <c r="S7" s="298">
        <v>19576</v>
      </c>
      <c r="T7" s="298">
        <v>225432</v>
      </c>
      <c r="U7" s="298">
        <v>112833</v>
      </c>
      <c r="V7" s="177">
        <v>257961</v>
      </c>
      <c r="W7" s="16"/>
    </row>
    <row r="8" spans="1:23" s="284" customFormat="1" ht="15" customHeight="1">
      <c r="A8" s="289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6"/>
      <c r="W8" s="16"/>
    </row>
    <row r="9" spans="1:23" s="284" customFormat="1" ht="18" customHeight="1">
      <c r="A9" s="297" t="s">
        <v>469</v>
      </c>
      <c r="B9" s="18">
        <v>587220</v>
      </c>
      <c r="C9" s="18">
        <v>4118</v>
      </c>
      <c r="D9" s="18">
        <v>11</v>
      </c>
      <c r="E9" s="18">
        <v>97</v>
      </c>
      <c r="F9" s="18">
        <v>38478</v>
      </c>
      <c r="G9" s="18">
        <v>70128</v>
      </c>
      <c r="H9" s="18">
        <v>2647</v>
      </c>
      <c r="I9" s="18">
        <v>31998</v>
      </c>
      <c r="J9" s="18">
        <v>30830</v>
      </c>
      <c r="K9" s="18">
        <v>93767</v>
      </c>
      <c r="L9" s="18">
        <v>24038</v>
      </c>
      <c r="M9" s="18">
        <v>18159</v>
      </c>
      <c r="N9" s="18">
        <v>25752</v>
      </c>
      <c r="O9" s="18">
        <v>30280</v>
      </c>
      <c r="P9" s="18">
        <v>19596</v>
      </c>
      <c r="Q9" s="18">
        <v>29166</v>
      </c>
      <c r="R9" s="18">
        <v>56175</v>
      </c>
      <c r="S9" s="18">
        <v>2852</v>
      </c>
      <c r="T9" s="18">
        <v>39103</v>
      </c>
      <c r="U9" s="18">
        <v>20645</v>
      </c>
      <c r="V9" s="16">
        <v>49380</v>
      </c>
      <c r="W9" s="16"/>
    </row>
    <row r="10" spans="1:23" s="284" customFormat="1" ht="18" customHeight="1">
      <c r="A10" s="296" t="s">
        <v>468</v>
      </c>
      <c r="B10" s="18">
        <v>39172</v>
      </c>
      <c r="C10" s="18">
        <v>432</v>
      </c>
      <c r="D10" s="18" t="s">
        <v>108</v>
      </c>
      <c r="E10" s="18">
        <v>2</v>
      </c>
      <c r="F10" s="18">
        <v>3359</v>
      </c>
      <c r="G10" s="18">
        <v>4758</v>
      </c>
      <c r="H10" s="18">
        <v>152</v>
      </c>
      <c r="I10" s="18">
        <v>1458</v>
      </c>
      <c r="J10" s="18">
        <v>2342</v>
      </c>
      <c r="K10" s="18">
        <v>6462</v>
      </c>
      <c r="L10" s="18">
        <v>1014</v>
      </c>
      <c r="M10" s="18">
        <v>958</v>
      </c>
      <c r="N10" s="18">
        <v>1346</v>
      </c>
      <c r="O10" s="18">
        <v>2051</v>
      </c>
      <c r="P10" s="18">
        <v>1472</v>
      </c>
      <c r="Q10" s="18">
        <v>1773</v>
      </c>
      <c r="R10" s="18">
        <v>4276</v>
      </c>
      <c r="S10" s="18">
        <v>185</v>
      </c>
      <c r="T10" s="18">
        <v>2838</v>
      </c>
      <c r="U10" s="18">
        <v>1340</v>
      </c>
      <c r="V10" s="16">
        <v>2954</v>
      </c>
      <c r="W10" s="16"/>
    </row>
    <row r="11" spans="1:23" s="284" customFormat="1" ht="18" customHeight="1">
      <c r="A11" s="296" t="s">
        <v>467</v>
      </c>
      <c r="B11" s="18">
        <v>67301</v>
      </c>
      <c r="C11" s="18">
        <v>224</v>
      </c>
      <c r="D11" s="18">
        <v>3</v>
      </c>
      <c r="E11" s="18">
        <v>4</v>
      </c>
      <c r="F11" s="18">
        <v>3948</v>
      </c>
      <c r="G11" s="18">
        <v>8394</v>
      </c>
      <c r="H11" s="18">
        <v>292</v>
      </c>
      <c r="I11" s="18">
        <v>3456</v>
      </c>
      <c r="J11" s="18">
        <v>3231</v>
      </c>
      <c r="K11" s="18">
        <v>12016</v>
      </c>
      <c r="L11" s="18">
        <v>2496</v>
      </c>
      <c r="M11" s="18">
        <v>2149</v>
      </c>
      <c r="N11" s="18">
        <v>2958</v>
      </c>
      <c r="O11" s="18">
        <v>3428</v>
      </c>
      <c r="P11" s="18">
        <v>2135</v>
      </c>
      <c r="Q11" s="18">
        <v>3116</v>
      </c>
      <c r="R11" s="18">
        <v>6424</v>
      </c>
      <c r="S11" s="18">
        <v>350</v>
      </c>
      <c r="T11" s="18">
        <v>4165</v>
      </c>
      <c r="U11" s="18">
        <v>3840</v>
      </c>
      <c r="V11" s="16">
        <v>4672</v>
      </c>
      <c r="W11" s="16"/>
    </row>
    <row r="12" spans="1:23" s="284" customFormat="1" ht="18" customHeight="1">
      <c r="A12" s="296" t="s">
        <v>466</v>
      </c>
      <c r="B12" s="18">
        <v>52919</v>
      </c>
      <c r="C12" s="18">
        <v>87</v>
      </c>
      <c r="D12" s="18" t="s">
        <v>108</v>
      </c>
      <c r="E12" s="18">
        <v>8</v>
      </c>
      <c r="F12" s="18">
        <v>2936</v>
      </c>
      <c r="G12" s="18">
        <v>5822</v>
      </c>
      <c r="H12" s="18">
        <v>340</v>
      </c>
      <c r="I12" s="18">
        <v>3197</v>
      </c>
      <c r="J12" s="18">
        <v>2527</v>
      </c>
      <c r="K12" s="18">
        <v>8305</v>
      </c>
      <c r="L12" s="18">
        <v>2352</v>
      </c>
      <c r="M12" s="18">
        <v>2055</v>
      </c>
      <c r="N12" s="18">
        <v>2808</v>
      </c>
      <c r="O12" s="18">
        <v>3033</v>
      </c>
      <c r="P12" s="18">
        <v>1816</v>
      </c>
      <c r="Q12" s="18">
        <v>2811</v>
      </c>
      <c r="R12" s="18">
        <v>5121</v>
      </c>
      <c r="S12" s="18">
        <v>270</v>
      </c>
      <c r="T12" s="18">
        <v>3592</v>
      </c>
      <c r="U12" s="18">
        <v>1734</v>
      </c>
      <c r="V12" s="16">
        <v>4105</v>
      </c>
      <c r="W12" s="16"/>
    </row>
    <row r="13" spans="1:23" s="284" customFormat="1" ht="18" customHeight="1">
      <c r="A13" s="296" t="s">
        <v>465</v>
      </c>
      <c r="B13" s="18">
        <v>71006</v>
      </c>
      <c r="C13" s="18">
        <v>794</v>
      </c>
      <c r="D13" s="18">
        <v>1</v>
      </c>
      <c r="E13" s="18">
        <v>5</v>
      </c>
      <c r="F13" s="18">
        <v>5516</v>
      </c>
      <c r="G13" s="18">
        <v>8030</v>
      </c>
      <c r="H13" s="18">
        <v>259</v>
      </c>
      <c r="I13" s="18">
        <v>3178</v>
      </c>
      <c r="J13" s="18">
        <v>4037</v>
      </c>
      <c r="K13" s="18">
        <v>11850</v>
      </c>
      <c r="L13" s="18">
        <v>2334</v>
      </c>
      <c r="M13" s="18">
        <v>1989</v>
      </c>
      <c r="N13" s="18">
        <v>2679</v>
      </c>
      <c r="O13" s="18">
        <v>3999</v>
      </c>
      <c r="P13" s="18">
        <v>2557</v>
      </c>
      <c r="Q13" s="18">
        <v>3429</v>
      </c>
      <c r="R13" s="18">
        <v>7784</v>
      </c>
      <c r="S13" s="18">
        <v>309</v>
      </c>
      <c r="T13" s="18">
        <v>4887</v>
      </c>
      <c r="U13" s="18">
        <v>1986</v>
      </c>
      <c r="V13" s="16">
        <v>5383</v>
      </c>
      <c r="W13" s="16"/>
    </row>
    <row r="14" spans="1:23" s="284" customFormat="1" ht="18" customHeight="1">
      <c r="A14" s="296" t="s">
        <v>464</v>
      </c>
      <c r="B14" s="18">
        <v>47015</v>
      </c>
      <c r="C14" s="18">
        <v>106</v>
      </c>
      <c r="D14" s="18">
        <v>2</v>
      </c>
      <c r="E14" s="18">
        <v>11</v>
      </c>
      <c r="F14" s="18">
        <v>2670</v>
      </c>
      <c r="G14" s="18">
        <v>5291</v>
      </c>
      <c r="H14" s="18">
        <v>356</v>
      </c>
      <c r="I14" s="18">
        <v>2903</v>
      </c>
      <c r="J14" s="18">
        <v>2001</v>
      </c>
      <c r="K14" s="18">
        <v>7201</v>
      </c>
      <c r="L14" s="18">
        <v>2383</v>
      </c>
      <c r="M14" s="18">
        <v>1471</v>
      </c>
      <c r="N14" s="18">
        <v>2268</v>
      </c>
      <c r="O14" s="18">
        <v>2254</v>
      </c>
      <c r="P14" s="18">
        <v>1517</v>
      </c>
      <c r="Q14" s="18">
        <v>2506</v>
      </c>
      <c r="R14" s="18">
        <v>4390</v>
      </c>
      <c r="S14" s="18">
        <v>357</v>
      </c>
      <c r="T14" s="18">
        <v>3341</v>
      </c>
      <c r="U14" s="18">
        <v>1696</v>
      </c>
      <c r="V14" s="16">
        <v>4291</v>
      </c>
      <c r="W14" s="16"/>
    </row>
    <row r="15" spans="1:23" s="284" customFormat="1" ht="18" customHeight="1">
      <c r="A15" s="296" t="s">
        <v>463</v>
      </c>
      <c r="B15" s="18">
        <v>45319</v>
      </c>
      <c r="C15" s="18">
        <v>174</v>
      </c>
      <c r="D15" s="18" t="s">
        <v>108</v>
      </c>
      <c r="E15" s="18">
        <v>8</v>
      </c>
      <c r="F15" s="18">
        <v>3485</v>
      </c>
      <c r="G15" s="18">
        <v>5519</v>
      </c>
      <c r="H15" s="18">
        <v>142</v>
      </c>
      <c r="I15" s="18">
        <v>2311</v>
      </c>
      <c r="J15" s="18">
        <v>2597</v>
      </c>
      <c r="K15" s="18">
        <v>7137</v>
      </c>
      <c r="L15" s="18">
        <v>1251</v>
      </c>
      <c r="M15" s="18">
        <v>1267</v>
      </c>
      <c r="N15" s="18">
        <v>1538</v>
      </c>
      <c r="O15" s="18">
        <v>2749</v>
      </c>
      <c r="P15" s="18">
        <v>1639</v>
      </c>
      <c r="Q15" s="18">
        <v>2043</v>
      </c>
      <c r="R15" s="18">
        <v>3990</v>
      </c>
      <c r="S15" s="18">
        <v>191</v>
      </c>
      <c r="T15" s="18">
        <v>3084</v>
      </c>
      <c r="U15" s="18">
        <v>1284</v>
      </c>
      <c r="V15" s="16">
        <v>4910</v>
      </c>
      <c r="W15" s="16"/>
    </row>
    <row r="16" spans="1:23" s="284" customFormat="1" ht="18" customHeight="1">
      <c r="A16" s="296" t="s">
        <v>462</v>
      </c>
      <c r="B16" s="18">
        <v>72831</v>
      </c>
      <c r="C16" s="18">
        <v>97</v>
      </c>
      <c r="D16" s="18">
        <v>2</v>
      </c>
      <c r="E16" s="18">
        <v>31</v>
      </c>
      <c r="F16" s="18">
        <v>3186</v>
      </c>
      <c r="G16" s="18">
        <v>8071</v>
      </c>
      <c r="H16" s="18">
        <v>387</v>
      </c>
      <c r="I16" s="18">
        <v>5250</v>
      </c>
      <c r="J16" s="18">
        <v>2726</v>
      </c>
      <c r="K16" s="18">
        <v>10835</v>
      </c>
      <c r="L16" s="18">
        <v>4953</v>
      </c>
      <c r="M16" s="18">
        <v>2587</v>
      </c>
      <c r="N16" s="18">
        <v>4291</v>
      </c>
      <c r="O16" s="18">
        <v>3378</v>
      </c>
      <c r="P16" s="18">
        <v>2210</v>
      </c>
      <c r="Q16" s="18">
        <v>4328</v>
      </c>
      <c r="R16" s="18">
        <v>6541</v>
      </c>
      <c r="S16" s="18">
        <v>327</v>
      </c>
      <c r="T16" s="18">
        <v>4606</v>
      </c>
      <c r="U16" s="18">
        <v>3120</v>
      </c>
      <c r="V16" s="16">
        <v>5905</v>
      </c>
      <c r="W16" s="16"/>
    </row>
    <row r="17" spans="1:23" s="284" customFormat="1" ht="18" customHeight="1">
      <c r="A17" s="296" t="s">
        <v>461</v>
      </c>
      <c r="B17" s="18">
        <v>87896</v>
      </c>
      <c r="C17" s="18">
        <v>182</v>
      </c>
      <c r="D17" s="18">
        <v>1</v>
      </c>
      <c r="E17" s="18">
        <v>18</v>
      </c>
      <c r="F17" s="18">
        <v>5173</v>
      </c>
      <c r="G17" s="18">
        <v>10759</v>
      </c>
      <c r="H17" s="18">
        <v>296</v>
      </c>
      <c r="I17" s="18">
        <v>6291</v>
      </c>
      <c r="J17" s="18">
        <v>4279</v>
      </c>
      <c r="K17" s="18">
        <v>13462</v>
      </c>
      <c r="L17" s="18">
        <v>4314</v>
      </c>
      <c r="M17" s="18">
        <v>3090</v>
      </c>
      <c r="N17" s="18">
        <v>4259</v>
      </c>
      <c r="O17" s="18">
        <v>4274</v>
      </c>
      <c r="P17" s="18">
        <v>2798</v>
      </c>
      <c r="Q17" s="18">
        <v>4247</v>
      </c>
      <c r="R17" s="18">
        <v>7348</v>
      </c>
      <c r="S17" s="18">
        <v>318</v>
      </c>
      <c r="T17" s="18">
        <v>5754</v>
      </c>
      <c r="U17" s="18">
        <v>2671</v>
      </c>
      <c r="V17" s="16">
        <v>8362</v>
      </c>
      <c r="W17" s="16"/>
    </row>
    <row r="18" spans="1:23" s="284" customFormat="1" ht="18" customHeight="1">
      <c r="A18" s="296" t="s">
        <v>460</v>
      </c>
      <c r="B18" s="18">
        <v>53821</v>
      </c>
      <c r="C18" s="18">
        <v>905</v>
      </c>
      <c r="D18" s="18">
        <v>2</v>
      </c>
      <c r="E18" s="18">
        <v>8</v>
      </c>
      <c r="F18" s="18">
        <v>3972</v>
      </c>
      <c r="G18" s="18">
        <v>5654</v>
      </c>
      <c r="H18" s="18">
        <v>259</v>
      </c>
      <c r="I18" s="18">
        <v>2703</v>
      </c>
      <c r="J18" s="18">
        <v>2941</v>
      </c>
      <c r="K18" s="18">
        <v>8687</v>
      </c>
      <c r="L18" s="18">
        <v>1884</v>
      </c>
      <c r="M18" s="18">
        <v>1573</v>
      </c>
      <c r="N18" s="18">
        <v>2309</v>
      </c>
      <c r="O18" s="18">
        <v>2730</v>
      </c>
      <c r="P18" s="18">
        <v>1773</v>
      </c>
      <c r="Q18" s="18">
        <v>3054</v>
      </c>
      <c r="R18" s="18">
        <v>5723</v>
      </c>
      <c r="S18" s="18">
        <v>233</v>
      </c>
      <c r="T18" s="18">
        <v>3549</v>
      </c>
      <c r="U18" s="18">
        <v>1764</v>
      </c>
      <c r="V18" s="16">
        <v>4098</v>
      </c>
      <c r="W18" s="16"/>
    </row>
    <row r="19" spans="1:23" s="284" customFormat="1" ht="18" customHeight="1">
      <c r="A19" s="296" t="s">
        <v>459</v>
      </c>
      <c r="B19" s="18">
        <v>49940</v>
      </c>
      <c r="C19" s="18">
        <v>1117</v>
      </c>
      <c r="D19" s="18" t="s">
        <v>108</v>
      </c>
      <c r="E19" s="18">
        <v>2</v>
      </c>
      <c r="F19" s="18">
        <v>4233</v>
      </c>
      <c r="G19" s="18">
        <v>7830</v>
      </c>
      <c r="H19" s="18">
        <v>164</v>
      </c>
      <c r="I19" s="18">
        <v>1251</v>
      </c>
      <c r="J19" s="18">
        <v>4149</v>
      </c>
      <c r="K19" s="18">
        <v>7812</v>
      </c>
      <c r="L19" s="18">
        <v>1057</v>
      </c>
      <c r="M19" s="18">
        <v>1020</v>
      </c>
      <c r="N19" s="18">
        <v>1296</v>
      </c>
      <c r="O19" s="18">
        <v>2384</v>
      </c>
      <c r="P19" s="18">
        <v>1679</v>
      </c>
      <c r="Q19" s="18">
        <v>1859</v>
      </c>
      <c r="R19" s="18">
        <v>4578</v>
      </c>
      <c r="S19" s="18">
        <v>312</v>
      </c>
      <c r="T19" s="18">
        <v>3287</v>
      </c>
      <c r="U19" s="18">
        <v>1210</v>
      </c>
      <c r="V19" s="16">
        <v>4700</v>
      </c>
      <c r="W19" s="16"/>
    </row>
    <row r="20" spans="1:23" s="284" customFormat="1" ht="15" customHeight="1">
      <c r="A20" s="289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6"/>
      <c r="W20" s="16"/>
    </row>
    <row r="21" spans="1:23" s="284" customFormat="1" ht="18" customHeight="1">
      <c r="A21" s="289" t="s">
        <v>458</v>
      </c>
      <c r="B21" s="18">
        <v>164496</v>
      </c>
      <c r="C21" s="18">
        <v>2725</v>
      </c>
      <c r="D21" s="18">
        <v>3</v>
      </c>
      <c r="E21" s="18">
        <v>10</v>
      </c>
      <c r="F21" s="18">
        <v>11058</v>
      </c>
      <c r="G21" s="18">
        <v>26051</v>
      </c>
      <c r="H21" s="18">
        <v>730</v>
      </c>
      <c r="I21" s="18">
        <v>5234</v>
      </c>
      <c r="J21" s="18">
        <v>9692</v>
      </c>
      <c r="K21" s="18">
        <v>24847</v>
      </c>
      <c r="L21" s="18">
        <v>3901</v>
      </c>
      <c r="M21" s="18">
        <v>3786</v>
      </c>
      <c r="N21" s="18">
        <v>5553</v>
      </c>
      <c r="O21" s="18">
        <v>8533</v>
      </c>
      <c r="P21" s="18">
        <v>5771</v>
      </c>
      <c r="Q21" s="18">
        <v>7704</v>
      </c>
      <c r="R21" s="18">
        <v>17509</v>
      </c>
      <c r="S21" s="18">
        <v>1124</v>
      </c>
      <c r="T21" s="18">
        <v>10276</v>
      </c>
      <c r="U21" s="18">
        <v>4879</v>
      </c>
      <c r="V21" s="16">
        <v>15110</v>
      </c>
      <c r="W21" s="16"/>
    </row>
    <row r="22" spans="1:23" s="284" customFormat="1" ht="18" customHeight="1">
      <c r="A22" s="289" t="s">
        <v>457</v>
      </c>
      <c r="B22" s="18">
        <v>95450</v>
      </c>
      <c r="C22" s="18">
        <v>2859</v>
      </c>
      <c r="D22" s="18">
        <v>11</v>
      </c>
      <c r="E22" s="18">
        <v>13</v>
      </c>
      <c r="F22" s="18">
        <v>5998</v>
      </c>
      <c r="G22" s="18">
        <v>18844</v>
      </c>
      <c r="H22" s="18">
        <v>451</v>
      </c>
      <c r="I22" s="18">
        <v>1920</v>
      </c>
      <c r="J22" s="18">
        <v>5462</v>
      </c>
      <c r="K22" s="18">
        <v>14783</v>
      </c>
      <c r="L22" s="18">
        <v>2272</v>
      </c>
      <c r="M22" s="18">
        <v>1574</v>
      </c>
      <c r="N22" s="18">
        <v>2698</v>
      </c>
      <c r="O22" s="18">
        <v>4771</v>
      </c>
      <c r="P22" s="18">
        <v>3422</v>
      </c>
      <c r="Q22" s="18">
        <v>4276</v>
      </c>
      <c r="R22" s="18">
        <v>10717</v>
      </c>
      <c r="S22" s="18">
        <v>599</v>
      </c>
      <c r="T22" s="18">
        <v>5730</v>
      </c>
      <c r="U22" s="18">
        <v>3841</v>
      </c>
      <c r="V22" s="16">
        <v>5209</v>
      </c>
      <c r="W22" s="16"/>
    </row>
    <row r="23" spans="1:23" s="284" customFormat="1" ht="18" customHeight="1">
      <c r="A23" s="289" t="s">
        <v>456</v>
      </c>
      <c r="B23" s="18">
        <v>285638</v>
      </c>
      <c r="C23" s="18">
        <v>1821</v>
      </c>
      <c r="D23" s="18">
        <v>3</v>
      </c>
      <c r="E23" s="18">
        <v>25</v>
      </c>
      <c r="F23" s="18">
        <v>25020</v>
      </c>
      <c r="G23" s="18">
        <v>40164</v>
      </c>
      <c r="H23" s="18">
        <v>682</v>
      </c>
      <c r="I23" s="18">
        <v>16419</v>
      </c>
      <c r="J23" s="18">
        <v>18358</v>
      </c>
      <c r="K23" s="18">
        <v>44372</v>
      </c>
      <c r="L23" s="18">
        <v>8168</v>
      </c>
      <c r="M23" s="18">
        <v>8272</v>
      </c>
      <c r="N23" s="18">
        <v>10171</v>
      </c>
      <c r="O23" s="18">
        <v>15254</v>
      </c>
      <c r="P23" s="18">
        <v>10023</v>
      </c>
      <c r="Q23" s="18">
        <v>8597</v>
      </c>
      <c r="R23" s="18">
        <v>24383</v>
      </c>
      <c r="S23" s="18">
        <v>1153</v>
      </c>
      <c r="T23" s="18">
        <v>19102</v>
      </c>
      <c r="U23" s="18">
        <v>6131</v>
      </c>
      <c r="V23" s="16">
        <v>27520</v>
      </c>
      <c r="W23" s="16"/>
    </row>
    <row r="24" spans="1:23" s="284" customFormat="1" ht="18" customHeight="1">
      <c r="A24" s="289" t="s">
        <v>455</v>
      </c>
      <c r="B24" s="18">
        <v>40592</v>
      </c>
      <c r="C24" s="18">
        <v>1169</v>
      </c>
      <c r="D24" s="18">
        <v>7</v>
      </c>
      <c r="E24" s="18">
        <v>2</v>
      </c>
      <c r="F24" s="18">
        <v>2811</v>
      </c>
      <c r="G24" s="18">
        <v>9455</v>
      </c>
      <c r="H24" s="18">
        <v>146</v>
      </c>
      <c r="I24" s="18">
        <v>615</v>
      </c>
      <c r="J24" s="18">
        <v>2786</v>
      </c>
      <c r="K24" s="18">
        <v>6430</v>
      </c>
      <c r="L24" s="18">
        <v>769</v>
      </c>
      <c r="M24" s="18">
        <v>566</v>
      </c>
      <c r="N24" s="18">
        <v>973</v>
      </c>
      <c r="O24" s="18">
        <v>2046</v>
      </c>
      <c r="P24" s="18">
        <v>1547</v>
      </c>
      <c r="Q24" s="18">
        <v>1570</v>
      </c>
      <c r="R24" s="18">
        <v>4079</v>
      </c>
      <c r="S24" s="18">
        <v>298</v>
      </c>
      <c r="T24" s="18">
        <v>2432</v>
      </c>
      <c r="U24" s="18">
        <v>1036</v>
      </c>
      <c r="V24" s="16">
        <v>1855</v>
      </c>
      <c r="W24" s="16"/>
    </row>
    <row r="25" spans="1:23" s="284" customFormat="1" ht="18" customHeight="1">
      <c r="A25" s="289" t="s">
        <v>454</v>
      </c>
      <c r="B25" s="18">
        <v>29658</v>
      </c>
      <c r="C25" s="18">
        <v>818</v>
      </c>
      <c r="D25" s="18">
        <v>1</v>
      </c>
      <c r="E25" s="18">
        <v>122</v>
      </c>
      <c r="F25" s="18">
        <v>2478</v>
      </c>
      <c r="G25" s="18">
        <v>6837</v>
      </c>
      <c r="H25" s="18">
        <v>139</v>
      </c>
      <c r="I25" s="18">
        <v>143</v>
      </c>
      <c r="J25" s="18">
        <v>1697</v>
      </c>
      <c r="K25" s="18">
        <v>4165</v>
      </c>
      <c r="L25" s="18">
        <v>485</v>
      </c>
      <c r="M25" s="18">
        <v>268</v>
      </c>
      <c r="N25" s="18">
        <v>654</v>
      </c>
      <c r="O25" s="18">
        <v>1949</v>
      </c>
      <c r="P25" s="18">
        <v>1344</v>
      </c>
      <c r="Q25" s="18">
        <v>1423</v>
      </c>
      <c r="R25" s="18">
        <v>3951</v>
      </c>
      <c r="S25" s="18">
        <v>323</v>
      </c>
      <c r="T25" s="18">
        <v>1314</v>
      </c>
      <c r="U25" s="18">
        <v>996</v>
      </c>
      <c r="V25" s="16">
        <v>551</v>
      </c>
      <c r="W25" s="16"/>
    </row>
    <row r="26" spans="1:23" s="284" customFormat="1" ht="15" customHeight="1">
      <c r="A26" s="289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6"/>
      <c r="W26" s="16"/>
    </row>
    <row r="27" spans="1:23" s="284" customFormat="1" ht="18" customHeight="1">
      <c r="A27" s="289" t="s">
        <v>453</v>
      </c>
      <c r="B27" s="18">
        <v>159692</v>
      </c>
      <c r="C27" s="18">
        <v>2023</v>
      </c>
      <c r="D27" s="18" t="s">
        <v>108</v>
      </c>
      <c r="E27" s="18">
        <v>22</v>
      </c>
      <c r="F27" s="18">
        <v>10365</v>
      </c>
      <c r="G27" s="18">
        <v>18999</v>
      </c>
      <c r="H27" s="18">
        <v>566</v>
      </c>
      <c r="I27" s="18">
        <v>7947</v>
      </c>
      <c r="J27" s="18">
        <v>8879</v>
      </c>
      <c r="K27" s="18">
        <v>23081</v>
      </c>
      <c r="L27" s="18">
        <v>4967</v>
      </c>
      <c r="M27" s="18">
        <v>4518</v>
      </c>
      <c r="N27" s="18">
        <v>6669</v>
      </c>
      <c r="O27" s="18">
        <v>8000</v>
      </c>
      <c r="P27" s="18">
        <v>5560</v>
      </c>
      <c r="Q27" s="18">
        <v>8040</v>
      </c>
      <c r="R27" s="18">
        <v>18485</v>
      </c>
      <c r="S27" s="18">
        <v>780</v>
      </c>
      <c r="T27" s="18">
        <v>10941</v>
      </c>
      <c r="U27" s="18">
        <v>6342</v>
      </c>
      <c r="V27" s="16">
        <v>13508</v>
      </c>
      <c r="W27" s="16"/>
    </row>
    <row r="28" spans="1:23" s="284" customFormat="1" ht="18" customHeight="1">
      <c r="A28" s="289" t="s">
        <v>452</v>
      </c>
      <c r="B28" s="18">
        <v>38687</v>
      </c>
      <c r="C28" s="18">
        <v>462</v>
      </c>
      <c r="D28" s="18">
        <v>1</v>
      </c>
      <c r="E28" s="18">
        <v>25</v>
      </c>
      <c r="F28" s="18">
        <v>2603</v>
      </c>
      <c r="G28" s="18">
        <v>7555</v>
      </c>
      <c r="H28" s="18">
        <v>158</v>
      </c>
      <c r="I28" s="18">
        <v>989</v>
      </c>
      <c r="J28" s="18">
        <v>2308</v>
      </c>
      <c r="K28" s="18">
        <v>5667</v>
      </c>
      <c r="L28" s="18">
        <v>779</v>
      </c>
      <c r="M28" s="18">
        <v>760</v>
      </c>
      <c r="N28" s="18">
        <v>1079</v>
      </c>
      <c r="O28" s="18">
        <v>2205</v>
      </c>
      <c r="P28" s="18">
        <v>1689</v>
      </c>
      <c r="Q28" s="18">
        <v>1938</v>
      </c>
      <c r="R28" s="18">
        <v>4981</v>
      </c>
      <c r="S28" s="18">
        <v>301</v>
      </c>
      <c r="T28" s="18">
        <v>2271</v>
      </c>
      <c r="U28" s="18">
        <v>1386</v>
      </c>
      <c r="V28" s="16">
        <v>1530</v>
      </c>
      <c r="W28" s="16"/>
    </row>
    <row r="29" spans="1:23" s="284" customFormat="1" ht="18" customHeight="1">
      <c r="A29" s="289" t="s">
        <v>451</v>
      </c>
      <c r="B29" s="18">
        <v>57743</v>
      </c>
      <c r="C29" s="18">
        <v>2612</v>
      </c>
      <c r="D29" s="18">
        <v>19</v>
      </c>
      <c r="E29" s="18">
        <v>2</v>
      </c>
      <c r="F29" s="18">
        <v>4170</v>
      </c>
      <c r="G29" s="18">
        <v>12178</v>
      </c>
      <c r="H29" s="18">
        <v>219</v>
      </c>
      <c r="I29" s="18">
        <v>841</v>
      </c>
      <c r="J29" s="18">
        <v>6003</v>
      </c>
      <c r="K29" s="18">
        <v>8566</v>
      </c>
      <c r="L29" s="18">
        <v>906</v>
      </c>
      <c r="M29" s="18">
        <v>764</v>
      </c>
      <c r="N29" s="18">
        <v>1133</v>
      </c>
      <c r="O29" s="18">
        <v>2347</v>
      </c>
      <c r="P29" s="18">
        <v>1754</v>
      </c>
      <c r="Q29" s="18">
        <v>2207</v>
      </c>
      <c r="R29" s="18">
        <v>5209</v>
      </c>
      <c r="S29" s="18">
        <v>439</v>
      </c>
      <c r="T29" s="18">
        <v>3666</v>
      </c>
      <c r="U29" s="18">
        <v>1764</v>
      </c>
      <c r="V29" s="16">
        <v>2944</v>
      </c>
      <c r="W29" s="16"/>
    </row>
    <row r="30" spans="1:23" s="284" customFormat="1" ht="18" customHeight="1">
      <c r="A30" s="289" t="s">
        <v>450</v>
      </c>
      <c r="B30" s="18">
        <v>37555</v>
      </c>
      <c r="C30" s="18">
        <v>1831</v>
      </c>
      <c r="D30" s="18">
        <v>5</v>
      </c>
      <c r="E30" s="18">
        <v>19</v>
      </c>
      <c r="F30" s="18">
        <v>2548</v>
      </c>
      <c r="G30" s="18">
        <v>9691</v>
      </c>
      <c r="H30" s="18">
        <v>131</v>
      </c>
      <c r="I30" s="18">
        <v>533</v>
      </c>
      <c r="J30" s="18">
        <v>1888</v>
      </c>
      <c r="K30" s="18">
        <v>5538</v>
      </c>
      <c r="L30" s="18">
        <v>571</v>
      </c>
      <c r="M30" s="18">
        <v>521</v>
      </c>
      <c r="N30" s="18">
        <v>807</v>
      </c>
      <c r="O30" s="18">
        <v>1758</v>
      </c>
      <c r="P30" s="18">
        <v>1412</v>
      </c>
      <c r="Q30" s="18">
        <v>1345</v>
      </c>
      <c r="R30" s="18">
        <v>3818</v>
      </c>
      <c r="S30" s="18">
        <v>282</v>
      </c>
      <c r="T30" s="18">
        <v>1767</v>
      </c>
      <c r="U30" s="18">
        <v>1003</v>
      </c>
      <c r="V30" s="16">
        <v>2087</v>
      </c>
      <c r="W30" s="16"/>
    </row>
    <row r="31" spans="1:23" s="284" customFormat="1" ht="18" customHeight="1">
      <c r="A31" s="289" t="s">
        <v>449</v>
      </c>
      <c r="B31" s="18">
        <v>44030</v>
      </c>
      <c r="C31" s="18">
        <v>710</v>
      </c>
      <c r="D31" s="18">
        <v>2</v>
      </c>
      <c r="E31" s="18">
        <v>12</v>
      </c>
      <c r="F31" s="18">
        <v>2752</v>
      </c>
      <c r="G31" s="18">
        <v>9337</v>
      </c>
      <c r="H31" s="18">
        <v>160</v>
      </c>
      <c r="I31" s="18">
        <v>795</v>
      </c>
      <c r="J31" s="18">
        <v>2775</v>
      </c>
      <c r="K31" s="18">
        <v>6535</v>
      </c>
      <c r="L31" s="18">
        <v>778</v>
      </c>
      <c r="M31" s="18">
        <v>754</v>
      </c>
      <c r="N31" s="18">
        <v>1222</v>
      </c>
      <c r="O31" s="18">
        <v>2494</v>
      </c>
      <c r="P31" s="18">
        <v>1824</v>
      </c>
      <c r="Q31" s="18">
        <v>2293</v>
      </c>
      <c r="R31" s="18">
        <v>4730</v>
      </c>
      <c r="S31" s="18">
        <v>355</v>
      </c>
      <c r="T31" s="18">
        <v>2334</v>
      </c>
      <c r="U31" s="18">
        <v>1430</v>
      </c>
      <c r="V31" s="16">
        <v>2738</v>
      </c>
      <c r="W31" s="16"/>
    </row>
    <row r="32" spans="1:23" s="284" customFormat="1" ht="15" customHeight="1">
      <c r="A32" s="289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6"/>
      <c r="W32" s="16"/>
    </row>
    <row r="33" spans="1:23" s="284" customFormat="1" ht="18" customHeight="1">
      <c r="A33" s="289" t="s">
        <v>448</v>
      </c>
      <c r="B33" s="18">
        <v>112603</v>
      </c>
      <c r="C33" s="18">
        <v>1324</v>
      </c>
      <c r="D33" s="18">
        <v>1</v>
      </c>
      <c r="E33" s="18">
        <v>6</v>
      </c>
      <c r="F33" s="18">
        <v>8568</v>
      </c>
      <c r="G33" s="18">
        <v>16548</v>
      </c>
      <c r="H33" s="18">
        <v>387</v>
      </c>
      <c r="I33" s="18">
        <v>3378</v>
      </c>
      <c r="J33" s="18">
        <v>8868</v>
      </c>
      <c r="K33" s="18">
        <v>20170</v>
      </c>
      <c r="L33" s="18">
        <v>2836</v>
      </c>
      <c r="M33" s="18">
        <v>2745</v>
      </c>
      <c r="N33" s="18">
        <v>3294</v>
      </c>
      <c r="O33" s="18">
        <v>5982</v>
      </c>
      <c r="P33" s="18">
        <v>4327</v>
      </c>
      <c r="Q33" s="18">
        <v>4528</v>
      </c>
      <c r="R33" s="18">
        <v>11315</v>
      </c>
      <c r="S33" s="18">
        <v>571</v>
      </c>
      <c r="T33" s="18">
        <v>7847</v>
      </c>
      <c r="U33" s="18">
        <v>2999</v>
      </c>
      <c r="V33" s="16">
        <v>6909</v>
      </c>
      <c r="W33" s="16"/>
    </row>
    <row r="34" spans="1:23" s="284" customFormat="1" ht="18" customHeight="1">
      <c r="A34" s="289" t="s">
        <v>447</v>
      </c>
      <c r="B34" s="18">
        <v>71414</v>
      </c>
      <c r="C34" s="18">
        <v>1321</v>
      </c>
      <c r="D34" s="18">
        <v>3</v>
      </c>
      <c r="E34" s="18">
        <v>3</v>
      </c>
      <c r="F34" s="18">
        <v>4331</v>
      </c>
      <c r="G34" s="18">
        <v>12519</v>
      </c>
      <c r="H34" s="18">
        <v>184</v>
      </c>
      <c r="I34" s="18">
        <v>1980</v>
      </c>
      <c r="J34" s="18">
        <v>5149</v>
      </c>
      <c r="K34" s="18">
        <v>10201</v>
      </c>
      <c r="L34" s="18">
        <v>1526</v>
      </c>
      <c r="M34" s="18">
        <v>1590</v>
      </c>
      <c r="N34" s="18">
        <v>2161</v>
      </c>
      <c r="O34" s="18">
        <v>3584</v>
      </c>
      <c r="P34" s="18">
        <v>2494</v>
      </c>
      <c r="Q34" s="18">
        <v>3042</v>
      </c>
      <c r="R34" s="18">
        <v>7561</v>
      </c>
      <c r="S34" s="18">
        <v>484</v>
      </c>
      <c r="T34" s="18">
        <v>4280</v>
      </c>
      <c r="U34" s="18">
        <v>3700</v>
      </c>
      <c r="V34" s="16">
        <v>5301</v>
      </c>
      <c r="W34" s="16"/>
    </row>
    <row r="35" spans="1:23" s="284" customFormat="1" ht="18" customHeight="1">
      <c r="A35" s="289" t="s">
        <v>446</v>
      </c>
      <c r="B35" s="18">
        <v>26855</v>
      </c>
      <c r="C35" s="18">
        <v>938</v>
      </c>
      <c r="D35" s="18">
        <v>5</v>
      </c>
      <c r="E35" s="18" t="s">
        <v>108</v>
      </c>
      <c r="F35" s="18">
        <v>1505</v>
      </c>
      <c r="G35" s="18">
        <v>7073</v>
      </c>
      <c r="H35" s="18">
        <v>92</v>
      </c>
      <c r="I35" s="18">
        <v>291</v>
      </c>
      <c r="J35" s="18">
        <v>2091</v>
      </c>
      <c r="K35" s="18">
        <v>3970</v>
      </c>
      <c r="L35" s="18">
        <v>460</v>
      </c>
      <c r="M35" s="18">
        <v>290</v>
      </c>
      <c r="N35" s="18">
        <v>516</v>
      </c>
      <c r="O35" s="18">
        <v>1230</v>
      </c>
      <c r="P35" s="18">
        <v>874</v>
      </c>
      <c r="Q35" s="18">
        <v>1016</v>
      </c>
      <c r="R35" s="18">
        <v>2628</v>
      </c>
      <c r="S35" s="18">
        <v>208</v>
      </c>
      <c r="T35" s="18">
        <v>1495</v>
      </c>
      <c r="U35" s="18">
        <v>797</v>
      </c>
      <c r="V35" s="16">
        <v>1376</v>
      </c>
      <c r="W35" s="16"/>
    </row>
    <row r="36" spans="1:23" s="284" customFormat="1" ht="18" customHeight="1">
      <c r="A36" s="289" t="s">
        <v>445</v>
      </c>
      <c r="B36" s="18">
        <v>57049</v>
      </c>
      <c r="C36" s="18">
        <v>1767</v>
      </c>
      <c r="D36" s="18">
        <v>9</v>
      </c>
      <c r="E36" s="18">
        <v>1</v>
      </c>
      <c r="F36" s="18">
        <v>3378</v>
      </c>
      <c r="G36" s="18">
        <v>10299</v>
      </c>
      <c r="H36" s="18">
        <v>290</v>
      </c>
      <c r="I36" s="18">
        <v>1768</v>
      </c>
      <c r="J36" s="18">
        <v>3428</v>
      </c>
      <c r="K36" s="18">
        <v>9977</v>
      </c>
      <c r="L36" s="18">
        <v>1462</v>
      </c>
      <c r="M36" s="18">
        <v>1129</v>
      </c>
      <c r="N36" s="18">
        <v>1540</v>
      </c>
      <c r="O36" s="18">
        <v>2538</v>
      </c>
      <c r="P36" s="18">
        <v>2016</v>
      </c>
      <c r="Q36" s="18">
        <v>2631</v>
      </c>
      <c r="R36" s="18">
        <v>5987</v>
      </c>
      <c r="S36" s="18">
        <v>406</v>
      </c>
      <c r="T36" s="18">
        <v>3476</v>
      </c>
      <c r="U36" s="18">
        <v>2370</v>
      </c>
      <c r="V36" s="16">
        <v>2577</v>
      </c>
      <c r="W36" s="16"/>
    </row>
    <row r="37" spans="1:23" s="284" customFormat="1" ht="18" customHeight="1">
      <c r="A37" s="289" t="s">
        <v>444</v>
      </c>
      <c r="B37" s="18">
        <v>70410</v>
      </c>
      <c r="C37" s="18">
        <v>5444</v>
      </c>
      <c r="D37" s="18">
        <v>2</v>
      </c>
      <c r="E37" s="18">
        <v>15</v>
      </c>
      <c r="F37" s="18">
        <v>4234</v>
      </c>
      <c r="G37" s="18">
        <v>16115</v>
      </c>
      <c r="H37" s="18">
        <v>214</v>
      </c>
      <c r="I37" s="18">
        <v>997</v>
      </c>
      <c r="J37" s="18">
        <v>4135</v>
      </c>
      <c r="K37" s="18">
        <v>9957</v>
      </c>
      <c r="L37" s="18">
        <v>1140</v>
      </c>
      <c r="M37" s="18">
        <v>828</v>
      </c>
      <c r="N37" s="18">
        <v>1354</v>
      </c>
      <c r="O37" s="18">
        <v>3262</v>
      </c>
      <c r="P37" s="18">
        <v>2345</v>
      </c>
      <c r="Q37" s="18">
        <v>2745</v>
      </c>
      <c r="R37" s="18">
        <v>7383</v>
      </c>
      <c r="S37" s="18">
        <v>551</v>
      </c>
      <c r="T37" s="18">
        <v>3881</v>
      </c>
      <c r="U37" s="18">
        <v>1916</v>
      </c>
      <c r="V37" s="16">
        <v>3892</v>
      </c>
      <c r="W37" s="16"/>
    </row>
    <row r="38" spans="1:23" s="284" customFormat="1" ht="15" customHeight="1">
      <c r="A38" s="289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6"/>
      <c r="W38" s="16"/>
    </row>
    <row r="39" spans="1:23" s="284" customFormat="1" ht="18" customHeight="1">
      <c r="A39" s="289" t="s">
        <v>443</v>
      </c>
      <c r="B39" s="18">
        <v>109113</v>
      </c>
      <c r="C39" s="18">
        <v>875</v>
      </c>
      <c r="D39" s="18">
        <v>2</v>
      </c>
      <c r="E39" s="18">
        <v>12</v>
      </c>
      <c r="F39" s="18">
        <v>7816</v>
      </c>
      <c r="G39" s="18">
        <v>16161</v>
      </c>
      <c r="H39" s="18">
        <v>431</v>
      </c>
      <c r="I39" s="18">
        <v>4218</v>
      </c>
      <c r="J39" s="18">
        <v>7207</v>
      </c>
      <c r="K39" s="18">
        <v>19273</v>
      </c>
      <c r="L39" s="18">
        <v>3031</v>
      </c>
      <c r="M39" s="18">
        <v>2737</v>
      </c>
      <c r="N39" s="18">
        <v>3671</v>
      </c>
      <c r="O39" s="18">
        <v>5657</v>
      </c>
      <c r="P39" s="18">
        <v>4092</v>
      </c>
      <c r="Q39" s="18">
        <v>4447</v>
      </c>
      <c r="R39" s="18">
        <v>11840</v>
      </c>
      <c r="S39" s="18">
        <v>496</v>
      </c>
      <c r="T39" s="18">
        <v>7656</v>
      </c>
      <c r="U39" s="18">
        <v>3280</v>
      </c>
      <c r="V39" s="16">
        <v>6211</v>
      </c>
      <c r="W39" s="16"/>
    </row>
    <row r="40" spans="1:23" s="284" customFormat="1" ht="18" customHeight="1">
      <c r="A40" s="289" t="s">
        <v>442</v>
      </c>
      <c r="B40" s="18">
        <v>118058</v>
      </c>
      <c r="C40" s="18">
        <v>651</v>
      </c>
      <c r="D40" s="18">
        <v>1</v>
      </c>
      <c r="E40" s="18">
        <v>9</v>
      </c>
      <c r="F40" s="18">
        <v>9679</v>
      </c>
      <c r="G40" s="18">
        <v>18599</v>
      </c>
      <c r="H40" s="18">
        <v>329</v>
      </c>
      <c r="I40" s="18">
        <v>5066</v>
      </c>
      <c r="J40" s="18">
        <v>8691</v>
      </c>
      <c r="K40" s="18">
        <v>19620</v>
      </c>
      <c r="L40" s="18">
        <v>3253</v>
      </c>
      <c r="M40" s="18">
        <v>2965</v>
      </c>
      <c r="N40" s="18">
        <v>3497</v>
      </c>
      <c r="O40" s="18">
        <v>6279</v>
      </c>
      <c r="P40" s="18">
        <v>4005</v>
      </c>
      <c r="Q40" s="18">
        <v>3698</v>
      </c>
      <c r="R40" s="18">
        <v>9811</v>
      </c>
      <c r="S40" s="18">
        <v>347</v>
      </c>
      <c r="T40" s="18">
        <v>8226</v>
      </c>
      <c r="U40" s="18">
        <v>2468</v>
      </c>
      <c r="V40" s="16">
        <v>10864</v>
      </c>
      <c r="W40" s="16"/>
    </row>
    <row r="41" spans="1:23" s="284" customFormat="1" ht="18" customHeight="1">
      <c r="A41" s="289" t="s">
        <v>441</v>
      </c>
      <c r="B41" s="18">
        <v>160205</v>
      </c>
      <c r="C41" s="18">
        <v>1182</v>
      </c>
      <c r="D41" s="18">
        <v>5</v>
      </c>
      <c r="E41" s="18">
        <v>18</v>
      </c>
      <c r="F41" s="18">
        <v>12380</v>
      </c>
      <c r="G41" s="18">
        <v>21587</v>
      </c>
      <c r="H41" s="18">
        <v>541</v>
      </c>
      <c r="I41" s="18">
        <v>6699</v>
      </c>
      <c r="J41" s="18">
        <v>11933</v>
      </c>
      <c r="K41" s="18">
        <v>27288</v>
      </c>
      <c r="L41" s="18">
        <v>4885</v>
      </c>
      <c r="M41" s="18">
        <v>4450</v>
      </c>
      <c r="N41" s="18">
        <v>5248</v>
      </c>
      <c r="O41" s="18">
        <v>8460</v>
      </c>
      <c r="P41" s="18">
        <v>5651</v>
      </c>
      <c r="Q41" s="18">
        <v>6262</v>
      </c>
      <c r="R41" s="18">
        <v>14745</v>
      </c>
      <c r="S41" s="18">
        <v>797</v>
      </c>
      <c r="T41" s="18">
        <v>9809</v>
      </c>
      <c r="U41" s="18">
        <v>4425</v>
      </c>
      <c r="V41" s="16">
        <v>13840</v>
      </c>
      <c r="W41" s="16"/>
    </row>
    <row r="42" spans="1:23" s="284" customFormat="1" ht="18" customHeight="1">
      <c r="A42" s="289" t="s">
        <v>440</v>
      </c>
      <c r="B42" s="18">
        <v>36053</v>
      </c>
      <c r="C42" s="18">
        <v>71</v>
      </c>
      <c r="D42" s="18">
        <v>1</v>
      </c>
      <c r="E42" s="18">
        <v>3</v>
      </c>
      <c r="F42" s="18">
        <v>2472</v>
      </c>
      <c r="G42" s="18">
        <v>4298</v>
      </c>
      <c r="H42" s="18">
        <v>87</v>
      </c>
      <c r="I42" s="18">
        <v>2434</v>
      </c>
      <c r="J42" s="18">
        <v>1786</v>
      </c>
      <c r="K42" s="18">
        <v>5628</v>
      </c>
      <c r="L42" s="18">
        <v>1101</v>
      </c>
      <c r="M42" s="18">
        <v>1131</v>
      </c>
      <c r="N42" s="18">
        <v>1439</v>
      </c>
      <c r="O42" s="18">
        <v>2170</v>
      </c>
      <c r="P42" s="18">
        <v>1357</v>
      </c>
      <c r="Q42" s="18">
        <v>1301</v>
      </c>
      <c r="R42" s="18">
        <v>3043</v>
      </c>
      <c r="S42" s="18">
        <v>147</v>
      </c>
      <c r="T42" s="18">
        <v>2505</v>
      </c>
      <c r="U42" s="18">
        <v>985</v>
      </c>
      <c r="V42" s="16">
        <v>4094</v>
      </c>
      <c r="W42" s="16"/>
    </row>
    <row r="43" spans="1:23" s="284" customFormat="1" ht="18" customHeight="1">
      <c r="A43" s="289" t="s">
        <v>439</v>
      </c>
      <c r="B43" s="18">
        <v>66972</v>
      </c>
      <c r="C43" s="18">
        <v>102</v>
      </c>
      <c r="D43" s="18">
        <v>1</v>
      </c>
      <c r="E43" s="18">
        <v>8</v>
      </c>
      <c r="F43" s="18">
        <v>4987</v>
      </c>
      <c r="G43" s="18">
        <v>9065</v>
      </c>
      <c r="H43" s="18">
        <v>193</v>
      </c>
      <c r="I43" s="18">
        <v>4247</v>
      </c>
      <c r="J43" s="18">
        <v>5199</v>
      </c>
      <c r="K43" s="18">
        <v>10074</v>
      </c>
      <c r="L43" s="18">
        <v>2413</v>
      </c>
      <c r="M43" s="18">
        <v>2197</v>
      </c>
      <c r="N43" s="18">
        <v>2450</v>
      </c>
      <c r="O43" s="18">
        <v>3237</v>
      </c>
      <c r="P43" s="18">
        <v>2366</v>
      </c>
      <c r="Q43" s="18">
        <v>2005</v>
      </c>
      <c r="R43" s="18">
        <v>5752</v>
      </c>
      <c r="S43" s="18">
        <v>601</v>
      </c>
      <c r="T43" s="18">
        <v>4520</v>
      </c>
      <c r="U43" s="18">
        <v>1675</v>
      </c>
      <c r="V43" s="16">
        <v>5880</v>
      </c>
      <c r="W43" s="16"/>
    </row>
    <row r="44" spans="1:23" s="284" customFormat="1" ht="15" customHeight="1">
      <c r="A44" s="295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6"/>
      <c r="W44" s="16"/>
    </row>
    <row r="45" spans="1:23" s="284" customFormat="1" ht="18" customHeight="1">
      <c r="A45" s="289" t="s">
        <v>438</v>
      </c>
      <c r="B45" s="18">
        <v>71508</v>
      </c>
      <c r="C45" s="18">
        <v>754</v>
      </c>
      <c r="D45" s="18">
        <v>1</v>
      </c>
      <c r="E45" s="18">
        <v>13</v>
      </c>
      <c r="F45" s="18">
        <v>5117</v>
      </c>
      <c r="G45" s="18">
        <v>12642</v>
      </c>
      <c r="H45" s="18">
        <v>202</v>
      </c>
      <c r="I45" s="18">
        <v>2210</v>
      </c>
      <c r="J45" s="18">
        <v>4651</v>
      </c>
      <c r="K45" s="18">
        <v>11182</v>
      </c>
      <c r="L45" s="18">
        <v>1596</v>
      </c>
      <c r="M45" s="18">
        <v>1687</v>
      </c>
      <c r="N45" s="18">
        <v>2172</v>
      </c>
      <c r="O45" s="18">
        <v>3581</v>
      </c>
      <c r="P45" s="18">
        <v>2699</v>
      </c>
      <c r="Q45" s="18">
        <v>3071</v>
      </c>
      <c r="R45" s="18">
        <v>8148</v>
      </c>
      <c r="S45" s="18">
        <v>378</v>
      </c>
      <c r="T45" s="18">
        <v>4638</v>
      </c>
      <c r="U45" s="18">
        <v>3234</v>
      </c>
      <c r="V45" s="16">
        <v>3532</v>
      </c>
      <c r="W45" s="16"/>
    </row>
    <row r="46" spans="1:23" s="284" customFormat="1" ht="18" customHeight="1">
      <c r="A46" s="289" t="s">
        <v>437</v>
      </c>
      <c r="B46" s="18">
        <v>67135</v>
      </c>
      <c r="C46" s="18">
        <v>450</v>
      </c>
      <c r="D46" s="18" t="s">
        <v>108</v>
      </c>
      <c r="E46" s="18">
        <v>5</v>
      </c>
      <c r="F46" s="18">
        <v>4737</v>
      </c>
      <c r="G46" s="18">
        <v>7712</v>
      </c>
      <c r="H46" s="18">
        <v>189</v>
      </c>
      <c r="I46" s="18">
        <v>4363</v>
      </c>
      <c r="J46" s="18">
        <v>3429</v>
      </c>
      <c r="K46" s="18">
        <v>9429</v>
      </c>
      <c r="L46" s="18">
        <v>2175</v>
      </c>
      <c r="M46" s="18">
        <v>1881</v>
      </c>
      <c r="N46" s="18">
        <v>3146</v>
      </c>
      <c r="O46" s="18">
        <v>3425</v>
      </c>
      <c r="P46" s="18">
        <v>2187</v>
      </c>
      <c r="Q46" s="18">
        <v>2951</v>
      </c>
      <c r="R46" s="18">
        <v>5776</v>
      </c>
      <c r="S46" s="18">
        <v>287</v>
      </c>
      <c r="T46" s="18">
        <v>4519</v>
      </c>
      <c r="U46" s="18">
        <v>3403</v>
      </c>
      <c r="V46" s="16">
        <v>7071</v>
      </c>
      <c r="W46" s="16"/>
    </row>
    <row r="47" spans="1:23" s="284" customFormat="1" ht="18" customHeight="1">
      <c r="A47" s="289" t="s">
        <v>436</v>
      </c>
      <c r="B47" s="18">
        <v>34326</v>
      </c>
      <c r="C47" s="18">
        <v>190</v>
      </c>
      <c r="D47" s="18">
        <v>3</v>
      </c>
      <c r="E47" s="18">
        <v>1</v>
      </c>
      <c r="F47" s="18">
        <v>2760</v>
      </c>
      <c r="G47" s="18">
        <v>4213</v>
      </c>
      <c r="H47" s="18">
        <v>117</v>
      </c>
      <c r="I47" s="18">
        <v>2065</v>
      </c>
      <c r="J47" s="18">
        <v>1969</v>
      </c>
      <c r="K47" s="18">
        <v>5084</v>
      </c>
      <c r="L47" s="18">
        <v>1146</v>
      </c>
      <c r="M47" s="18">
        <v>1008</v>
      </c>
      <c r="N47" s="18">
        <v>1637</v>
      </c>
      <c r="O47" s="18">
        <v>1595</v>
      </c>
      <c r="P47" s="18">
        <v>1118</v>
      </c>
      <c r="Q47" s="18">
        <v>1562</v>
      </c>
      <c r="R47" s="18">
        <v>3161</v>
      </c>
      <c r="S47" s="18">
        <v>190</v>
      </c>
      <c r="T47" s="18">
        <v>2411</v>
      </c>
      <c r="U47" s="18">
        <v>1074</v>
      </c>
      <c r="V47" s="16">
        <v>3022</v>
      </c>
      <c r="W47" s="16"/>
    </row>
    <row r="48" spans="1:23" s="284" customFormat="1" ht="18" customHeight="1">
      <c r="A48" s="289" t="s">
        <v>435</v>
      </c>
      <c r="B48" s="18">
        <v>40963</v>
      </c>
      <c r="C48" s="18">
        <v>316</v>
      </c>
      <c r="D48" s="18">
        <v>1</v>
      </c>
      <c r="E48" s="18">
        <v>8</v>
      </c>
      <c r="F48" s="18">
        <v>2492</v>
      </c>
      <c r="G48" s="18">
        <v>3655</v>
      </c>
      <c r="H48" s="18">
        <v>97</v>
      </c>
      <c r="I48" s="18">
        <v>3195</v>
      </c>
      <c r="J48" s="18">
        <v>1595</v>
      </c>
      <c r="K48" s="18">
        <v>5045</v>
      </c>
      <c r="L48" s="18">
        <v>1361</v>
      </c>
      <c r="M48" s="18">
        <v>1095</v>
      </c>
      <c r="N48" s="18">
        <v>2482</v>
      </c>
      <c r="O48" s="18">
        <v>1951</v>
      </c>
      <c r="P48" s="18">
        <v>1143</v>
      </c>
      <c r="Q48" s="18">
        <v>1658</v>
      </c>
      <c r="R48" s="18">
        <v>3443</v>
      </c>
      <c r="S48" s="18">
        <v>187</v>
      </c>
      <c r="T48" s="18">
        <v>2659</v>
      </c>
      <c r="U48" s="18">
        <v>3916</v>
      </c>
      <c r="V48" s="16">
        <v>4664</v>
      </c>
      <c r="W48" s="16"/>
    </row>
    <row r="49" spans="1:23" s="284" customFormat="1" ht="18" customHeight="1">
      <c r="A49" s="289" t="s">
        <v>434</v>
      </c>
      <c r="B49" s="18">
        <v>79125</v>
      </c>
      <c r="C49" s="18">
        <v>824</v>
      </c>
      <c r="D49" s="18">
        <v>1</v>
      </c>
      <c r="E49" s="18">
        <v>9</v>
      </c>
      <c r="F49" s="18">
        <v>7919</v>
      </c>
      <c r="G49" s="18">
        <v>8998</v>
      </c>
      <c r="H49" s="18">
        <v>187</v>
      </c>
      <c r="I49" s="18">
        <v>3984</v>
      </c>
      <c r="J49" s="18">
        <v>5043</v>
      </c>
      <c r="K49" s="18">
        <v>11750</v>
      </c>
      <c r="L49" s="18">
        <v>2262</v>
      </c>
      <c r="M49" s="18">
        <v>1988</v>
      </c>
      <c r="N49" s="18">
        <v>3013</v>
      </c>
      <c r="O49" s="18">
        <v>4071</v>
      </c>
      <c r="P49" s="18">
        <v>2738</v>
      </c>
      <c r="Q49" s="18">
        <v>3176</v>
      </c>
      <c r="R49" s="18">
        <v>7725</v>
      </c>
      <c r="S49" s="18">
        <v>386</v>
      </c>
      <c r="T49" s="18">
        <v>5346</v>
      </c>
      <c r="U49" s="18">
        <v>2726</v>
      </c>
      <c r="V49" s="16">
        <v>6979</v>
      </c>
      <c r="W49" s="16"/>
    </row>
    <row r="50" spans="1:23" s="284" customFormat="1" ht="15" customHeight="1">
      <c r="A50" s="289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6"/>
      <c r="W50" s="16"/>
    </row>
    <row r="51" spans="1:23" s="284" customFormat="1" ht="18" customHeight="1">
      <c r="A51" s="289" t="s">
        <v>433</v>
      </c>
      <c r="B51" s="18">
        <v>35521</v>
      </c>
      <c r="C51" s="18">
        <v>518</v>
      </c>
      <c r="D51" s="18" t="s">
        <v>108</v>
      </c>
      <c r="E51" s="18">
        <v>3</v>
      </c>
      <c r="F51" s="18">
        <v>2591</v>
      </c>
      <c r="G51" s="18">
        <v>5296</v>
      </c>
      <c r="H51" s="18">
        <v>170</v>
      </c>
      <c r="I51" s="18">
        <v>1246</v>
      </c>
      <c r="J51" s="18">
        <v>2641</v>
      </c>
      <c r="K51" s="18">
        <v>6390</v>
      </c>
      <c r="L51" s="18">
        <v>1026</v>
      </c>
      <c r="M51" s="18">
        <v>850</v>
      </c>
      <c r="N51" s="18">
        <v>1184</v>
      </c>
      <c r="O51" s="18">
        <v>1624</v>
      </c>
      <c r="P51" s="18">
        <v>1365</v>
      </c>
      <c r="Q51" s="18">
        <v>1560</v>
      </c>
      <c r="R51" s="18">
        <v>3678</v>
      </c>
      <c r="S51" s="18">
        <v>143</v>
      </c>
      <c r="T51" s="18">
        <v>2539</v>
      </c>
      <c r="U51" s="18">
        <v>1100</v>
      </c>
      <c r="V51" s="16">
        <v>1597</v>
      </c>
      <c r="W51" s="16"/>
    </row>
    <row r="52" spans="1:23" s="284" customFormat="1" ht="18" customHeight="1">
      <c r="A52" s="289" t="s">
        <v>432</v>
      </c>
      <c r="B52" s="18">
        <v>74872</v>
      </c>
      <c r="C52" s="18">
        <v>1753</v>
      </c>
      <c r="D52" s="18">
        <v>4</v>
      </c>
      <c r="E52" s="18">
        <v>2</v>
      </c>
      <c r="F52" s="18">
        <v>5014</v>
      </c>
      <c r="G52" s="18">
        <v>13435</v>
      </c>
      <c r="H52" s="18">
        <v>392</v>
      </c>
      <c r="I52" s="18">
        <v>2139</v>
      </c>
      <c r="J52" s="18">
        <v>6166</v>
      </c>
      <c r="K52" s="18">
        <v>11755</v>
      </c>
      <c r="L52" s="18">
        <v>1751</v>
      </c>
      <c r="M52" s="18">
        <v>1407</v>
      </c>
      <c r="N52" s="18">
        <v>2224</v>
      </c>
      <c r="O52" s="18">
        <v>3450</v>
      </c>
      <c r="P52" s="18">
        <v>2402</v>
      </c>
      <c r="Q52" s="18">
        <v>3201</v>
      </c>
      <c r="R52" s="18">
        <v>7246</v>
      </c>
      <c r="S52" s="18">
        <v>429</v>
      </c>
      <c r="T52" s="18">
        <v>4981</v>
      </c>
      <c r="U52" s="18">
        <v>2511</v>
      </c>
      <c r="V52" s="16">
        <v>4610</v>
      </c>
      <c r="W52" s="16"/>
    </row>
    <row r="53" spans="1:23" s="284" customFormat="1" ht="18" customHeight="1">
      <c r="A53" s="289" t="s">
        <v>431</v>
      </c>
      <c r="B53" s="18">
        <v>32857</v>
      </c>
      <c r="C53" s="18">
        <v>467</v>
      </c>
      <c r="D53" s="18">
        <v>2</v>
      </c>
      <c r="E53" s="18">
        <v>3</v>
      </c>
      <c r="F53" s="18">
        <v>2132</v>
      </c>
      <c r="G53" s="18">
        <v>5452</v>
      </c>
      <c r="H53" s="18">
        <v>163</v>
      </c>
      <c r="I53" s="18">
        <v>1029</v>
      </c>
      <c r="J53" s="18">
        <v>2173</v>
      </c>
      <c r="K53" s="18">
        <v>5735</v>
      </c>
      <c r="L53" s="18">
        <v>898</v>
      </c>
      <c r="M53" s="18">
        <v>736</v>
      </c>
      <c r="N53" s="18">
        <v>970</v>
      </c>
      <c r="O53" s="18">
        <v>1574</v>
      </c>
      <c r="P53" s="18">
        <v>1189</v>
      </c>
      <c r="Q53" s="18">
        <v>1396</v>
      </c>
      <c r="R53" s="18">
        <v>3417</v>
      </c>
      <c r="S53" s="18">
        <v>151</v>
      </c>
      <c r="T53" s="18">
        <v>2420</v>
      </c>
      <c r="U53" s="18">
        <v>1010</v>
      </c>
      <c r="V53" s="16">
        <v>1940</v>
      </c>
      <c r="W53" s="16"/>
    </row>
    <row r="54" spans="1:23" s="284" customFormat="1" ht="18" customHeight="1">
      <c r="A54" s="289" t="s">
        <v>430</v>
      </c>
      <c r="B54" s="287">
        <v>43767</v>
      </c>
      <c r="C54" s="287">
        <v>426</v>
      </c>
      <c r="D54" s="287" t="s">
        <v>108</v>
      </c>
      <c r="E54" s="287">
        <v>3</v>
      </c>
      <c r="F54" s="287">
        <v>4659</v>
      </c>
      <c r="G54" s="287">
        <v>8862</v>
      </c>
      <c r="H54" s="287">
        <v>81</v>
      </c>
      <c r="I54" s="287">
        <v>1665</v>
      </c>
      <c r="J54" s="287">
        <v>3877</v>
      </c>
      <c r="K54" s="287">
        <v>6270</v>
      </c>
      <c r="L54" s="287">
        <v>761</v>
      </c>
      <c r="M54" s="287">
        <v>926</v>
      </c>
      <c r="N54" s="287">
        <v>1002</v>
      </c>
      <c r="O54" s="287">
        <v>1972</v>
      </c>
      <c r="P54" s="287">
        <v>1163</v>
      </c>
      <c r="Q54" s="287">
        <v>813</v>
      </c>
      <c r="R54" s="287">
        <v>3179</v>
      </c>
      <c r="S54" s="287">
        <v>132</v>
      </c>
      <c r="T54" s="287">
        <v>2738</v>
      </c>
      <c r="U54" s="287">
        <v>767</v>
      </c>
      <c r="V54" s="22">
        <v>4471</v>
      </c>
      <c r="W54" s="16"/>
    </row>
    <row r="55" spans="1:23" s="290" customFormat="1" ht="18" customHeight="1">
      <c r="A55" s="294" t="s">
        <v>429</v>
      </c>
      <c r="B55" s="293">
        <v>52330</v>
      </c>
      <c r="C55" s="293">
        <v>675</v>
      </c>
      <c r="D55" s="293" t="s">
        <v>108</v>
      </c>
      <c r="E55" s="293">
        <v>2</v>
      </c>
      <c r="F55" s="293">
        <v>3791</v>
      </c>
      <c r="G55" s="293">
        <v>7101</v>
      </c>
      <c r="H55" s="293">
        <v>151</v>
      </c>
      <c r="I55" s="293">
        <v>2704</v>
      </c>
      <c r="J55" s="293">
        <v>3281</v>
      </c>
      <c r="K55" s="293">
        <v>7929</v>
      </c>
      <c r="L55" s="293">
        <v>1717</v>
      </c>
      <c r="M55" s="293">
        <v>1501</v>
      </c>
      <c r="N55" s="293">
        <v>2005</v>
      </c>
      <c r="O55" s="293">
        <v>2691</v>
      </c>
      <c r="P55" s="293">
        <v>1784</v>
      </c>
      <c r="Q55" s="293">
        <v>2082</v>
      </c>
      <c r="R55" s="293">
        <v>5032</v>
      </c>
      <c r="S55" s="293">
        <v>291</v>
      </c>
      <c r="T55" s="293">
        <v>3538</v>
      </c>
      <c r="U55" s="293">
        <v>1373</v>
      </c>
      <c r="V55" s="292">
        <v>4682</v>
      </c>
      <c r="W55" s="291"/>
    </row>
    <row r="56" spans="1:23" s="284" customFormat="1" ht="15" customHeight="1">
      <c r="A56" s="289"/>
      <c r="B56" s="287"/>
      <c r="C56" s="287"/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287"/>
      <c r="P56" s="287"/>
      <c r="Q56" s="287"/>
      <c r="R56" s="287"/>
      <c r="S56" s="287"/>
      <c r="T56" s="287"/>
      <c r="U56" s="287"/>
      <c r="V56" s="22"/>
      <c r="W56" s="16"/>
    </row>
    <row r="57" spans="1:23" s="284" customFormat="1" ht="18" customHeight="1">
      <c r="A57" s="289" t="s">
        <v>428</v>
      </c>
      <c r="B57" s="18">
        <v>67102</v>
      </c>
      <c r="C57" s="18">
        <v>749</v>
      </c>
      <c r="D57" s="18">
        <v>2</v>
      </c>
      <c r="E57" s="18">
        <v>1</v>
      </c>
      <c r="F57" s="18">
        <v>6574</v>
      </c>
      <c r="G57" s="18">
        <v>10636</v>
      </c>
      <c r="H57" s="18">
        <v>202</v>
      </c>
      <c r="I57" s="18">
        <v>2763</v>
      </c>
      <c r="J57" s="18">
        <v>5796</v>
      </c>
      <c r="K57" s="18">
        <v>10669</v>
      </c>
      <c r="L57" s="18">
        <v>1532</v>
      </c>
      <c r="M57" s="18">
        <v>1696</v>
      </c>
      <c r="N57" s="18">
        <v>1955</v>
      </c>
      <c r="O57" s="18">
        <v>3150</v>
      </c>
      <c r="P57" s="18">
        <v>2342</v>
      </c>
      <c r="Q57" s="18">
        <v>1852</v>
      </c>
      <c r="R57" s="18">
        <v>5716</v>
      </c>
      <c r="S57" s="18">
        <v>326</v>
      </c>
      <c r="T57" s="18">
        <v>4986</v>
      </c>
      <c r="U57" s="18">
        <v>1292</v>
      </c>
      <c r="V57" s="16">
        <v>4863</v>
      </c>
      <c r="W57" s="16"/>
    </row>
    <row r="58" spans="1:23" s="284" customFormat="1" ht="18" customHeight="1">
      <c r="A58" s="289" t="s">
        <v>427</v>
      </c>
      <c r="B58" s="18">
        <v>28750</v>
      </c>
      <c r="C58" s="18">
        <v>633</v>
      </c>
      <c r="D58" s="18">
        <v>3</v>
      </c>
      <c r="E58" s="18">
        <v>2</v>
      </c>
      <c r="F58" s="18">
        <v>2210</v>
      </c>
      <c r="G58" s="18">
        <v>4462</v>
      </c>
      <c r="H58" s="18">
        <v>126</v>
      </c>
      <c r="I58" s="18">
        <v>1108</v>
      </c>
      <c r="J58" s="18">
        <v>2108</v>
      </c>
      <c r="K58" s="18">
        <v>4514</v>
      </c>
      <c r="L58" s="18">
        <v>763</v>
      </c>
      <c r="M58" s="18">
        <v>624</v>
      </c>
      <c r="N58" s="18">
        <v>932</v>
      </c>
      <c r="O58" s="18">
        <v>1413</v>
      </c>
      <c r="P58" s="18">
        <v>872</v>
      </c>
      <c r="Q58" s="18">
        <v>1278</v>
      </c>
      <c r="R58" s="18">
        <v>3319</v>
      </c>
      <c r="S58" s="18">
        <v>178</v>
      </c>
      <c r="T58" s="18">
        <v>1960</v>
      </c>
      <c r="U58" s="18">
        <v>981</v>
      </c>
      <c r="V58" s="16">
        <v>1264</v>
      </c>
      <c r="W58" s="16"/>
    </row>
    <row r="59" spans="1:23" s="284" customFormat="1" ht="18" customHeight="1">
      <c r="A59" s="289" t="s">
        <v>426</v>
      </c>
      <c r="B59" s="18">
        <v>46614</v>
      </c>
      <c r="C59" s="18">
        <v>567</v>
      </c>
      <c r="D59" s="18">
        <v>4</v>
      </c>
      <c r="E59" s="18">
        <v>2</v>
      </c>
      <c r="F59" s="18">
        <v>3232</v>
      </c>
      <c r="G59" s="18">
        <v>9394</v>
      </c>
      <c r="H59" s="18">
        <v>197</v>
      </c>
      <c r="I59" s="18">
        <v>1071</v>
      </c>
      <c r="J59" s="18">
        <v>2940</v>
      </c>
      <c r="K59" s="18">
        <v>7171</v>
      </c>
      <c r="L59" s="18">
        <v>893</v>
      </c>
      <c r="M59" s="18">
        <v>977</v>
      </c>
      <c r="N59" s="18">
        <v>1333</v>
      </c>
      <c r="O59" s="18">
        <v>2450</v>
      </c>
      <c r="P59" s="18">
        <v>1920</v>
      </c>
      <c r="Q59" s="18">
        <v>2200</v>
      </c>
      <c r="R59" s="18">
        <v>5116</v>
      </c>
      <c r="S59" s="18">
        <v>282</v>
      </c>
      <c r="T59" s="18">
        <v>2990</v>
      </c>
      <c r="U59" s="18">
        <v>1380</v>
      </c>
      <c r="V59" s="16">
        <v>2495</v>
      </c>
      <c r="W59" s="16"/>
    </row>
    <row r="60" spans="1:23" s="284" customFormat="1" ht="18" customHeight="1">
      <c r="A60" s="289" t="s">
        <v>425</v>
      </c>
      <c r="B60" s="175">
        <v>24950</v>
      </c>
      <c r="C60" s="287">
        <v>596</v>
      </c>
      <c r="D60" s="287">
        <v>3</v>
      </c>
      <c r="E60" s="287">
        <v>1</v>
      </c>
      <c r="F60" s="287">
        <v>1831</v>
      </c>
      <c r="G60" s="287">
        <v>5013</v>
      </c>
      <c r="H60" s="287">
        <v>94</v>
      </c>
      <c r="I60" s="287">
        <v>465</v>
      </c>
      <c r="J60" s="287">
        <v>2092</v>
      </c>
      <c r="K60" s="287">
        <v>4041</v>
      </c>
      <c r="L60" s="287">
        <v>517</v>
      </c>
      <c r="M60" s="287">
        <v>449</v>
      </c>
      <c r="N60" s="287">
        <v>661</v>
      </c>
      <c r="O60" s="287">
        <v>1238</v>
      </c>
      <c r="P60" s="287">
        <v>875</v>
      </c>
      <c r="Q60" s="287">
        <v>879</v>
      </c>
      <c r="R60" s="287">
        <v>2349</v>
      </c>
      <c r="S60" s="287">
        <v>158</v>
      </c>
      <c r="T60" s="287">
        <v>1606</v>
      </c>
      <c r="U60" s="287">
        <v>774</v>
      </c>
      <c r="V60" s="22">
        <v>1308</v>
      </c>
      <c r="W60" s="16"/>
    </row>
    <row r="61" spans="1:23" s="284" customFormat="1" ht="18" customHeight="1">
      <c r="A61" s="289" t="s">
        <v>194</v>
      </c>
      <c r="B61" s="18">
        <v>33699</v>
      </c>
      <c r="C61" s="18">
        <v>315</v>
      </c>
      <c r="D61" s="18" t="s">
        <v>108</v>
      </c>
      <c r="E61" s="18">
        <v>5</v>
      </c>
      <c r="F61" s="18">
        <v>2067</v>
      </c>
      <c r="G61" s="18">
        <v>6204</v>
      </c>
      <c r="H61" s="18">
        <v>152</v>
      </c>
      <c r="I61" s="18">
        <v>980</v>
      </c>
      <c r="J61" s="18">
        <v>1969</v>
      </c>
      <c r="K61" s="18">
        <v>5277</v>
      </c>
      <c r="L61" s="18">
        <v>742</v>
      </c>
      <c r="M61" s="18">
        <v>836</v>
      </c>
      <c r="N61" s="18">
        <v>1024</v>
      </c>
      <c r="O61" s="18">
        <v>1799</v>
      </c>
      <c r="P61" s="18">
        <v>1431</v>
      </c>
      <c r="Q61" s="18">
        <v>1718</v>
      </c>
      <c r="R61" s="18">
        <v>4019</v>
      </c>
      <c r="S61" s="18">
        <v>203</v>
      </c>
      <c r="T61" s="18">
        <v>2131</v>
      </c>
      <c r="U61" s="18">
        <v>1000</v>
      </c>
      <c r="V61" s="16">
        <v>1827</v>
      </c>
      <c r="W61" s="16"/>
    </row>
    <row r="62" spans="1:23" s="284" customFormat="1" ht="15" customHeight="1">
      <c r="A62" s="289"/>
      <c r="B62" s="287"/>
      <c r="C62" s="287"/>
      <c r="D62" s="287"/>
      <c r="E62" s="287"/>
      <c r="F62" s="287"/>
      <c r="G62" s="287"/>
      <c r="H62" s="287"/>
      <c r="I62" s="287"/>
      <c r="J62" s="287"/>
      <c r="K62" s="287"/>
      <c r="L62" s="287"/>
      <c r="M62" s="287"/>
      <c r="N62" s="287"/>
      <c r="O62" s="287"/>
      <c r="P62" s="287"/>
      <c r="Q62" s="287"/>
      <c r="R62" s="287"/>
      <c r="S62" s="287"/>
      <c r="T62" s="287"/>
      <c r="U62" s="287"/>
      <c r="V62" s="22"/>
      <c r="W62" s="16"/>
    </row>
    <row r="63" spans="1:23" s="284" customFormat="1" ht="18" customHeight="1">
      <c r="A63" s="289" t="s">
        <v>424</v>
      </c>
      <c r="B63" s="18">
        <v>26297</v>
      </c>
      <c r="C63" s="18">
        <v>674</v>
      </c>
      <c r="D63" s="18" t="s">
        <v>108</v>
      </c>
      <c r="E63" s="18">
        <v>6</v>
      </c>
      <c r="F63" s="18">
        <v>2027</v>
      </c>
      <c r="G63" s="18">
        <v>5568</v>
      </c>
      <c r="H63" s="18">
        <v>104</v>
      </c>
      <c r="I63" s="18">
        <v>517</v>
      </c>
      <c r="J63" s="18">
        <v>1792</v>
      </c>
      <c r="K63" s="18">
        <v>3571</v>
      </c>
      <c r="L63" s="18">
        <v>418</v>
      </c>
      <c r="M63" s="18">
        <v>497</v>
      </c>
      <c r="N63" s="18">
        <v>660</v>
      </c>
      <c r="O63" s="18">
        <v>1199</v>
      </c>
      <c r="P63" s="18">
        <v>1258</v>
      </c>
      <c r="Q63" s="18">
        <v>1115</v>
      </c>
      <c r="R63" s="18">
        <v>3428</v>
      </c>
      <c r="S63" s="18">
        <v>217</v>
      </c>
      <c r="T63" s="18">
        <v>1551</v>
      </c>
      <c r="U63" s="18">
        <v>837</v>
      </c>
      <c r="V63" s="16">
        <v>858</v>
      </c>
      <c r="W63" s="16"/>
    </row>
    <row r="64" spans="1:23" s="284" customFormat="1" ht="18" customHeight="1">
      <c r="A64" s="289" t="s">
        <v>423</v>
      </c>
      <c r="B64" s="18">
        <v>35201</v>
      </c>
      <c r="C64" s="18">
        <v>583</v>
      </c>
      <c r="D64" s="18">
        <v>1</v>
      </c>
      <c r="E64" s="18">
        <v>2</v>
      </c>
      <c r="F64" s="18">
        <v>2940</v>
      </c>
      <c r="G64" s="18">
        <v>5724</v>
      </c>
      <c r="H64" s="18">
        <v>118</v>
      </c>
      <c r="I64" s="18">
        <v>1084</v>
      </c>
      <c r="J64" s="18">
        <v>2998</v>
      </c>
      <c r="K64" s="18">
        <v>5704</v>
      </c>
      <c r="L64" s="18">
        <v>720</v>
      </c>
      <c r="M64" s="18">
        <v>764</v>
      </c>
      <c r="N64" s="18">
        <v>908</v>
      </c>
      <c r="O64" s="18">
        <v>1568</v>
      </c>
      <c r="P64" s="18">
        <v>1168</v>
      </c>
      <c r="Q64" s="18">
        <v>1204</v>
      </c>
      <c r="R64" s="18">
        <v>3270</v>
      </c>
      <c r="S64" s="18">
        <v>183</v>
      </c>
      <c r="T64" s="18">
        <v>2397</v>
      </c>
      <c r="U64" s="18">
        <v>1097</v>
      </c>
      <c r="V64" s="18">
        <v>2768</v>
      </c>
      <c r="W64" s="16"/>
    </row>
    <row r="65" spans="1:23" s="284" customFormat="1" ht="18" customHeight="1">
      <c r="A65" s="288" t="s">
        <v>422</v>
      </c>
      <c r="B65" s="287">
        <v>51346</v>
      </c>
      <c r="C65" s="287">
        <v>493</v>
      </c>
      <c r="D65" s="287">
        <v>2</v>
      </c>
      <c r="E65" s="287">
        <v>1</v>
      </c>
      <c r="F65" s="287">
        <v>3467</v>
      </c>
      <c r="G65" s="287">
        <v>7735</v>
      </c>
      <c r="H65" s="287">
        <v>175</v>
      </c>
      <c r="I65" s="287">
        <v>2584</v>
      </c>
      <c r="J65" s="287">
        <v>2688</v>
      </c>
      <c r="K65" s="287">
        <v>7828</v>
      </c>
      <c r="L65" s="287">
        <v>1752</v>
      </c>
      <c r="M65" s="287">
        <v>1330</v>
      </c>
      <c r="N65" s="287">
        <v>1991</v>
      </c>
      <c r="O65" s="287">
        <v>2652</v>
      </c>
      <c r="P65" s="287">
        <v>1755</v>
      </c>
      <c r="Q65" s="287">
        <v>2115</v>
      </c>
      <c r="R65" s="287">
        <v>4922</v>
      </c>
      <c r="S65" s="287">
        <v>281</v>
      </c>
      <c r="T65" s="287">
        <v>3200</v>
      </c>
      <c r="U65" s="287">
        <v>1751</v>
      </c>
      <c r="V65" s="287">
        <v>4624</v>
      </c>
      <c r="W65" s="16"/>
    </row>
    <row r="66" spans="1:23" s="284" customFormat="1" ht="18" customHeight="1">
      <c r="A66" s="286" t="s">
        <v>421</v>
      </c>
      <c r="B66" s="285">
        <v>25160</v>
      </c>
      <c r="C66" s="285">
        <v>585</v>
      </c>
      <c r="D66" s="285" t="s">
        <v>108</v>
      </c>
      <c r="E66" s="285">
        <v>4</v>
      </c>
      <c r="F66" s="285">
        <v>1779</v>
      </c>
      <c r="G66" s="285">
        <v>3978</v>
      </c>
      <c r="H66" s="285">
        <v>138</v>
      </c>
      <c r="I66" s="285">
        <v>979</v>
      </c>
      <c r="J66" s="285">
        <v>2016</v>
      </c>
      <c r="K66" s="285">
        <v>4021</v>
      </c>
      <c r="L66" s="285">
        <v>755</v>
      </c>
      <c r="M66" s="285">
        <v>552</v>
      </c>
      <c r="N66" s="285">
        <v>897</v>
      </c>
      <c r="O66" s="285">
        <v>1201</v>
      </c>
      <c r="P66" s="285">
        <v>810</v>
      </c>
      <c r="Q66" s="285">
        <v>1113</v>
      </c>
      <c r="R66" s="285">
        <v>2582</v>
      </c>
      <c r="S66" s="285">
        <v>130</v>
      </c>
      <c r="T66" s="285">
        <v>1632</v>
      </c>
      <c r="U66" s="285">
        <v>1061</v>
      </c>
      <c r="V66" s="285">
        <v>927</v>
      </c>
      <c r="W66" s="16"/>
    </row>
    <row r="67" spans="1:23" s="282" customFormat="1" ht="15.75" customHeight="1">
      <c r="A67" s="27" t="s">
        <v>420</v>
      </c>
      <c r="V67" s="219"/>
    </row>
    <row r="68" spans="1:23" s="282" customFormat="1" ht="15.75" customHeight="1">
      <c r="A68" s="283" t="s">
        <v>419</v>
      </c>
    </row>
    <row r="69" spans="1:23">
      <c r="A69" s="281"/>
    </row>
    <row r="70" spans="1:23">
      <c r="A70" s="281"/>
    </row>
    <row r="71" spans="1:23">
      <c r="A71" s="281"/>
    </row>
    <row r="72" spans="1:23">
      <c r="A72" s="281"/>
    </row>
    <row r="73" spans="1:23">
      <c r="A73" s="281"/>
    </row>
    <row r="74" spans="1:23">
      <c r="A74" s="281"/>
    </row>
    <row r="75" spans="1:23">
      <c r="A75" s="281"/>
    </row>
  </sheetData>
  <mergeCells count="23">
    <mergeCell ref="V4:V6"/>
    <mergeCell ref="P4:P6"/>
    <mergeCell ref="Q4:Q6"/>
    <mergeCell ref="R4:R6"/>
    <mergeCell ref="S4:S6"/>
    <mergeCell ref="T4:T6"/>
    <mergeCell ref="U4:U6"/>
    <mergeCell ref="I4:I6"/>
    <mergeCell ref="J4:J6"/>
    <mergeCell ref="K4:K6"/>
    <mergeCell ref="L4:L6"/>
    <mergeCell ref="M4:M6"/>
    <mergeCell ref="N4:N6"/>
    <mergeCell ref="O4:O6"/>
    <mergeCell ref="M2:N2"/>
    <mergeCell ref="A4:A6"/>
    <mergeCell ref="B4:B6"/>
    <mergeCell ref="C4:C6"/>
    <mergeCell ref="D4:D6"/>
    <mergeCell ref="E4:E6"/>
    <mergeCell ref="F4:F6"/>
    <mergeCell ref="G4:G6"/>
    <mergeCell ref="H4:H6"/>
  </mergeCells>
  <phoneticPr fontId="1"/>
  <pageMargins left="0.74803149606299213" right="0.74803149606299213" top="0.98425196850393704" bottom="0.51181102362204722" header="0.59055118110236227" footer="0.35433070866141736"/>
  <pageSetup paperSize="9" scale="69" fitToWidth="2" orientation="portrait" r:id="rId1"/>
  <headerFooter differentOddEven="1" scaleWithDoc="0">
    <oddHeader>&amp;L&amp;"HGPｺﾞｼｯｸM,ﾒﾃﾞｨｳﾑ"2人口－2国勢調査
&amp;14　11　市別、産業別15歳以上就業者数</oddHeader>
  </headerFooter>
  <colBreaks count="1" manualBreakCount="1">
    <brk id="12" min="2" max="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showGridLines="0" zoomScaleNormal="100" zoomScaleSheetLayoutView="100" workbookViewId="0"/>
  </sheetViews>
  <sheetFormatPr defaultColWidth="10.125" defaultRowHeight="18" customHeight="1"/>
  <cols>
    <col min="1" max="1" width="12.625" style="46" customWidth="1"/>
    <col min="2" max="4" width="8.75" style="46" customWidth="1"/>
    <col min="5" max="5" width="11.625" style="45" customWidth="1"/>
    <col min="6" max="6" width="1" style="44" customWidth="1"/>
    <col min="7" max="7" width="12.625" style="43" customWidth="1"/>
    <col min="8" max="10" width="8.625" style="43" customWidth="1"/>
    <col min="11" max="11" width="11.625" style="43" customWidth="1"/>
    <col min="12" max="16384" width="10.125" style="43"/>
  </cols>
  <sheetData>
    <row r="1" spans="1:11" s="7" customFormat="1" ht="13.5" customHeight="1">
      <c r="A1" s="1" t="s">
        <v>0</v>
      </c>
    </row>
    <row r="2" spans="1:11" s="7" customFormat="1" ht="17.25" customHeight="1">
      <c r="A2" s="88" t="s">
        <v>61</v>
      </c>
    </row>
    <row r="3" spans="1:11" s="47" customFormat="1" ht="12.75" customHeight="1" thickBot="1">
      <c r="A3" s="87"/>
      <c r="B3" s="27"/>
      <c r="C3" s="27"/>
      <c r="D3" s="27"/>
      <c r="E3" s="49"/>
      <c r="F3" s="48"/>
    </row>
    <row r="4" spans="1:11" s="47" customFormat="1" ht="18" customHeight="1">
      <c r="A4" s="86" t="s">
        <v>60</v>
      </c>
      <c r="B4" s="84" t="s">
        <v>59</v>
      </c>
      <c r="C4" s="84" t="s">
        <v>9</v>
      </c>
      <c r="D4" s="84" t="s">
        <v>10</v>
      </c>
      <c r="E4" s="83" t="s">
        <v>58</v>
      </c>
      <c r="F4" s="81"/>
      <c r="G4" s="85" t="s">
        <v>60</v>
      </c>
      <c r="H4" s="84" t="s">
        <v>59</v>
      </c>
      <c r="I4" s="84" t="s">
        <v>9</v>
      </c>
      <c r="J4" s="84" t="s">
        <v>10</v>
      </c>
      <c r="K4" s="83" t="s">
        <v>58</v>
      </c>
    </row>
    <row r="5" spans="1:11" s="47" customFormat="1" ht="18" customHeight="1">
      <c r="A5" s="82"/>
      <c r="B5" s="79"/>
      <c r="C5" s="79"/>
      <c r="D5" s="79"/>
      <c r="E5" s="78"/>
      <c r="F5" s="81"/>
      <c r="G5" s="80"/>
      <c r="H5" s="79"/>
      <c r="I5" s="79"/>
      <c r="J5" s="79"/>
      <c r="K5" s="78"/>
    </row>
    <row r="6" spans="1:11" s="47" customFormat="1" ht="18" customHeight="1">
      <c r="A6" s="77" t="s">
        <v>57</v>
      </c>
      <c r="B6" s="76">
        <v>108102</v>
      </c>
      <c r="C6" s="76">
        <v>53312</v>
      </c>
      <c r="D6" s="76">
        <v>54790</v>
      </c>
      <c r="E6" s="75">
        <v>1.01</v>
      </c>
      <c r="F6" s="48"/>
      <c r="G6" s="66"/>
      <c r="H6" s="74"/>
      <c r="I6" s="73"/>
      <c r="J6" s="73"/>
      <c r="K6" s="72"/>
    </row>
    <row r="7" spans="1:11" s="47" customFormat="1" ht="7.5" customHeight="1">
      <c r="A7" s="58"/>
      <c r="B7" s="57"/>
      <c r="C7" s="57"/>
      <c r="D7" s="57"/>
      <c r="E7" s="56"/>
      <c r="F7" s="48"/>
      <c r="G7" s="66"/>
      <c r="H7" s="74"/>
      <c r="I7" s="73"/>
      <c r="J7" s="73"/>
      <c r="K7" s="72"/>
    </row>
    <row r="8" spans="1:11" s="47" customFormat="1" ht="12">
      <c r="A8" s="58" t="s">
        <v>56</v>
      </c>
      <c r="B8" s="57">
        <v>4715</v>
      </c>
      <c r="C8" s="57">
        <v>2427</v>
      </c>
      <c r="D8" s="57">
        <v>2288</v>
      </c>
      <c r="E8" s="56" t="s">
        <v>55</v>
      </c>
      <c r="F8" s="48"/>
      <c r="G8" s="66" t="s">
        <v>54</v>
      </c>
      <c r="H8" s="69">
        <v>5918</v>
      </c>
      <c r="I8" s="57">
        <v>2903</v>
      </c>
      <c r="J8" s="57">
        <v>3015</v>
      </c>
      <c r="K8" s="56" t="s">
        <v>53</v>
      </c>
    </row>
    <row r="9" spans="1:11" s="47" customFormat="1" ht="12">
      <c r="A9" s="58">
        <v>0</v>
      </c>
      <c r="B9" s="57">
        <v>922</v>
      </c>
      <c r="C9" s="57">
        <v>474</v>
      </c>
      <c r="D9" s="57">
        <v>448</v>
      </c>
      <c r="E9" s="56"/>
      <c r="F9" s="48"/>
      <c r="G9" s="66">
        <v>60</v>
      </c>
      <c r="H9" s="69">
        <v>1048</v>
      </c>
      <c r="I9" s="57">
        <v>516</v>
      </c>
      <c r="J9" s="57">
        <v>532</v>
      </c>
      <c r="K9" s="56"/>
    </row>
    <row r="10" spans="1:11" s="47" customFormat="1" ht="12">
      <c r="A10" s="58">
        <v>1</v>
      </c>
      <c r="B10" s="57">
        <v>915</v>
      </c>
      <c r="C10" s="57">
        <v>470</v>
      </c>
      <c r="D10" s="57">
        <v>445</v>
      </c>
      <c r="E10" s="56"/>
      <c r="F10" s="48"/>
      <c r="G10" s="66">
        <v>61</v>
      </c>
      <c r="H10" s="69">
        <v>1048</v>
      </c>
      <c r="I10" s="57">
        <v>544</v>
      </c>
      <c r="J10" s="57">
        <v>504</v>
      </c>
      <c r="K10" s="56"/>
    </row>
    <row r="11" spans="1:11" s="47" customFormat="1" ht="12">
      <c r="A11" s="58">
        <v>2</v>
      </c>
      <c r="B11" s="57">
        <v>1022</v>
      </c>
      <c r="C11" s="57">
        <v>537</v>
      </c>
      <c r="D11" s="57">
        <v>485</v>
      </c>
      <c r="E11" s="56"/>
      <c r="F11" s="48"/>
      <c r="G11" s="66">
        <v>62</v>
      </c>
      <c r="H11" s="69">
        <v>1218</v>
      </c>
      <c r="I11" s="57">
        <v>622</v>
      </c>
      <c r="J11" s="57">
        <v>596</v>
      </c>
      <c r="K11" s="56"/>
    </row>
    <row r="12" spans="1:11" s="47" customFormat="1" ht="12">
      <c r="A12" s="58">
        <v>3</v>
      </c>
      <c r="B12" s="57">
        <v>913</v>
      </c>
      <c r="C12" s="57">
        <v>463</v>
      </c>
      <c r="D12" s="57">
        <v>450</v>
      </c>
      <c r="E12" s="56"/>
      <c r="F12" s="48"/>
      <c r="G12" s="66">
        <v>63</v>
      </c>
      <c r="H12" s="69">
        <v>1269</v>
      </c>
      <c r="I12" s="57">
        <v>586</v>
      </c>
      <c r="J12" s="57">
        <v>683</v>
      </c>
      <c r="K12" s="56"/>
    </row>
    <row r="13" spans="1:11" s="47" customFormat="1" ht="12">
      <c r="A13" s="58">
        <v>4</v>
      </c>
      <c r="B13" s="57">
        <v>943</v>
      </c>
      <c r="C13" s="57">
        <v>483</v>
      </c>
      <c r="D13" s="57">
        <v>460</v>
      </c>
      <c r="E13" s="56"/>
      <c r="F13" s="48"/>
      <c r="G13" s="66">
        <v>64</v>
      </c>
      <c r="H13" s="69">
        <v>1335</v>
      </c>
      <c r="I13" s="57">
        <v>635</v>
      </c>
      <c r="J13" s="57">
        <v>700</v>
      </c>
      <c r="K13" s="56"/>
    </row>
    <row r="14" spans="1:11" s="47" customFormat="1" ht="12">
      <c r="A14" s="58" t="s">
        <v>52</v>
      </c>
      <c r="B14" s="57">
        <v>4583</v>
      </c>
      <c r="C14" s="57">
        <v>2356</v>
      </c>
      <c r="D14" s="57">
        <v>2227</v>
      </c>
      <c r="E14" s="56" t="s">
        <v>51</v>
      </c>
      <c r="F14" s="48"/>
      <c r="G14" s="66" t="s">
        <v>50</v>
      </c>
      <c r="H14" s="69">
        <v>7684</v>
      </c>
      <c r="I14" s="57">
        <v>3635</v>
      </c>
      <c r="J14" s="57">
        <v>4049</v>
      </c>
      <c r="K14" s="56" t="s">
        <v>49</v>
      </c>
    </row>
    <row r="15" spans="1:11" s="47" customFormat="1" ht="12">
      <c r="A15" s="58">
        <v>5</v>
      </c>
      <c r="B15" s="57">
        <v>910</v>
      </c>
      <c r="C15" s="57">
        <v>483</v>
      </c>
      <c r="D15" s="57">
        <v>427</v>
      </c>
      <c r="E15" s="56"/>
      <c r="F15" s="48"/>
      <c r="G15" s="66">
        <v>65</v>
      </c>
      <c r="H15" s="69">
        <v>1433</v>
      </c>
      <c r="I15" s="57">
        <v>672</v>
      </c>
      <c r="J15" s="57">
        <v>761</v>
      </c>
      <c r="K15" s="56"/>
    </row>
    <row r="16" spans="1:11" s="47" customFormat="1" ht="12">
      <c r="A16" s="58">
        <v>6</v>
      </c>
      <c r="B16" s="57">
        <v>898</v>
      </c>
      <c r="C16" s="57">
        <v>454</v>
      </c>
      <c r="D16" s="57">
        <v>444</v>
      </c>
      <c r="E16" s="56"/>
      <c r="F16" s="48"/>
      <c r="G16" s="66">
        <v>66</v>
      </c>
      <c r="H16" s="69">
        <v>1756</v>
      </c>
      <c r="I16" s="57">
        <v>864</v>
      </c>
      <c r="J16" s="57">
        <v>892</v>
      </c>
      <c r="K16" s="56"/>
    </row>
    <row r="17" spans="1:11" s="47" customFormat="1" ht="12">
      <c r="A17" s="58">
        <v>7</v>
      </c>
      <c r="B17" s="57">
        <v>910</v>
      </c>
      <c r="C17" s="57">
        <v>462</v>
      </c>
      <c r="D17" s="57">
        <v>448</v>
      </c>
      <c r="E17" s="56"/>
      <c r="F17" s="48"/>
      <c r="G17" s="66">
        <v>67</v>
      </c>
      <c r="H17" s="69">
        <v>1699</v>
      </c>
      <c r="I17" s="57">
        <v>800</v>
      </c>
      <c r="J17" s="57">
        <v>899</v>
      </c>
      <c r="K17" s="56"/>
    </row>
    <row r="18" spans="1:11" s="47" customFormat="1" ht="12">
      <c r="A18" s="58">
        <v>8</v>
      </c>
      <c r="B18" s="57">
        <v>954</v>
      </c>
      <c r="C18" s="57">
        <v>483</v>
      </c>
      <c r="D18" s="57">
        <v>471</v>
      </c>
      <c r="E18" s="56"/>
      <c r="F18" s="48"/>
      <c r="G18" s="66">
        <v>68</v>
      </c>
      <c r="H18" s="69">
        <v>1678</v>
      </c>
      <c r="I18" s="57">
        <v>780</v>
      </c>
      <c r="J18" s="57">
        <v>898</v>
      </c>
      <c r="K18" s="56"/>
    </row>
    <row r="19" spans="1:11" s="47" customFormat="1" ht="12">
      <c r="A19" s="58">
        <v>9</v>
      </c>
      <c r="B19" s="57">
        <v>911</v>
      </c>
      <c r="C19" s="57">
        <v>474</v>
      </c>
      <c r="D19" s="57">
        <v>437</v>
      </c>
      <c r="E19" s="56"/>
      <c r="F19" s="48"/>
      <c r="G19" s="66">
        <v>69</v>
      </c>
      <c r="H19" s="69">
        <v>1118</v>
      </c>
      <c r="I19" s="57">
        <v>519</v>
      </c>
      <c r="J19" s="57">
        <v>599</v>
      </c>
      <c r="K19" s="56"/>
    </row>
    <row r="20" spans="1:11" s="47" customFormat="1" ht="12">
      <c r="A20" s="58" t="s">
        <v>48</v>
      </c>
      <c r="B20" s="57">
        <v>4686</v>
      </c>
      <c r="C20" s="57">
        <v>2408</v>
      </c>
      <c r="D20" s="57">
        <v>2278</v>
      </c>
      <c r="E20" s="56" t="s">
        <v>47</v>
      </c>
      <c r="F20" s="48"/>
      <c r="G20" s="66" t="s">
        <v>46</v>
      </c>
      <c r="H20" s="69">
        <v>7114</v>
      </c>
      <c r="I20" s="57">
        <v>3317</v>
      </c>
      <c r="J20" s="57">
        <v>3797</v>
      </c>
      <c r="K20" s="56">
        <v>17.86</v>
      </c>
    </row>
    <row r="21" spans="1:11" s="47" customFormat="1" ht="12">
      <c r="A21" s="58">
        <v>10</v>
      </c>
      <c r="B21" s="57">
        <v>891</v>
      </c>
      <c r="C21" s="57">
        <v>447</v>
      </c>
      <c r="D21" s="57">
        <v>444</v>
      </c>
      <c r="E21" s="56"/>
      <c r="F21" s="48"/>
      <c r="G21" s="66">
        <v>70</v>
      </c>
      <c r="H21" s="69">
        <v>1224</v>
      </c>
      <c r="I21" s="57">
        <v>547</v>
      </c>
      <c r="J21" s="57">
        <v>677</v>
      </c>
      <c r="K21" s="56"/>
    </row>
    <row r="22" spans="1:11" s="47" customFormat="1" ht="12">
      <c r="A22" s="58">
        <v>11</v>
      </c>
      <c r="B22" s="57">
        <v>944</v>
      </c>
      <c r="C22" s="57">
        <v>485</v>
      </c>
      <c r="D22" s="57">
        <v>459</v>
      </c>
      <c r="E22" s="56"/>
      <c r="F22" s="48"/>
      <c r="G22" s="66">
        <v>71</v>
      </c>
      <c r="H22" s="69">
        <v>1475</v>
      </c>
      <c r="I22" s="57">
        <v>696</v>
      </c>
      <c r="J22" s="57">
        <v>779</v>
      </c>
      <c r="K22" s="56"/>
    </row>
    <row r="23" spans="1:11" s="47" customFormat="1" ht="12">
      <c r="A23" s="58">
        <v>12</v>
      </c>
      <c r="B23" s="57">
        <v>950</v>
      </c>
      <c r="C23" s="57">
        <v>479</v>
      </c>
      <c r="D23" s="57">
        <v>471</v>
      </c>
      <c r="E23" s="56"/>
      <c r="F23" s="48"/>
      <c r="G23" s="66">
        <v>72</v>
      </c>
      <c r="H23" s="69">
        <v>1489</v>
      </c>
      <c r="I23" s="57">
        <v>691</v>
      </c>
      <c r="J23" s="57">
        <v>798</v>
      </c>
      <c r="K23" s="56"/>
    </row>
    <row r="24" spans="1:11" s="47" customFormat="1" ht="12">
      <c r="A24" s="58">
        <v>13</v>
      </c>
      <c r="B24" s="57">
        <v>941</v>
      </c>
      <c r="C24" s="57">
        <v>476</v>
      </c>
      <c r="D24" s="57">
        <v>465</v>
      </c>
      <c r="E24" s="56"/>
      <c r="F24" s="48"/>
      <c r="G24" s="66">
        <v>73</v>
      </c>
      <c r="H24" s="69">
        <v>1466</v>
      </c>
      <c r="I24" s="57">
        <v>702</v>
      </c>
      <c r="J24" s="57">
        <v>764</v>
      </c>
      <c r="K24" s="56"/>
    </row>
    <row r="25" spans="1:11" s="47" customFormat="1" ht="12">
      <c r="A25" s="58">
        <v>14</v>
      </c>
      <c r="B25" s="57">
        <v>960</v>
      </c>
      <c r="C25" s="57">
        <v>521</v>
      </c>
      <c r="D25" s="57">
        <v>439</v>
      </c>
      <c r="E25" s="56"/>
      <c r="F25" s="48"/>
      <c r="G25" s="66">
        <v>74</v>
      </c>
      <c r="H25" s="69">
        <v>1460</v>
      </c>
      <c r="I25" s="57">
        <v>681</v>
      </c>
      <c r="J25" s="57">
        <v>779</v>
      </c>
      <c r="K25" s="56"/>
    </row>
    <row r="26" spans="1:11" s="47" customFormat="1" ht="12">
      <c r="A26" s="58" t="s">
        <v>45</v>
      </c>
      <c r="B26" s="57">
        <v>5384</v>
      </c>
      <c r="C26" s="57">
        <v>2611</v>
      </c>
      <c r="D26" s="57">
        <v>2773</v>
      </c>
      <c r="E26" s="56">
        <v>8.11</v>
      </c>
      <c r="F26" s="48"/>
      <c r="G26" s="66" t="s">
        <v>44</v>
      </c>
      <c r="H26" s="69">
        <v>5436</v>
      </c>
      <c r="I26" s="57">
        <v>2502</v>
      </c>
      <c r="J26" s="57">
        <v>2934</v>
      </c>
      <c r="K26" s="56">
        <v>37.520000000000003</v>
      </c>
    </row>
    <row r="27" spans="1:11" s="47" customFormat="1" ht="12">
      <c r="A27" s="58">
        <v>15</v>
      </c>
      <c r="B27" s="57">
        <v>1064</v>
      </c>
      <c r="C27" s="57">
        <v>544</v>
      </c>
      <c r="D27" s="57">
        <v>520</v>
      </c>
      <c r="E27" s="56"/>
      <c r="F27" s="48"/>
      <c r="G27" s="66">
        <v>75</v>
      </c>
      <c r="H27" s="69">
        <v>1302</v>
      </c>
      <c r="I27" s="57">
        <v>600</v>
      </c>
      <c r="J27" s="57">
        <v>702</v>
      </c>
      <c r="K27" s="56"/>
    </row>
    <row r="28" spans="1:11" s="47" customFormat="1" ht="12">
      <c r="A28" s="58">
        <v>16</v>
      </c>
      <c r="B28" s="57">
        <v>966</v>
      </c>
      <c r="C28" s="57">
        <v>485</v>
      </c>
      <c r="D28" s="57">
        <v>481</v>
      </c>
      <c r="E28" s="56"/>
      <c r="F28" s="48"/>
      <c r="G28" s="66">
        <v>76</v>
      </c>
      <c r="H28" s="69">
        <v>1122</v>
      </c>
      <c r="I28" s="57">
        <v>518</v>
      </c>
      <c r="J28" s="57">
        <v>604</v>
      </c>
      <c r="K28" s="56"/>
    </row>
    <row r="29" spans="1:11" s="47" customFormat="1" ht="12">
      <c r="A29" s="58">
        <v>17</v>
      </c>
      <c r="B29" s="57">
        <v>1015</v>
      </c>
      <c r="C29" s="57">
        <v>508</v>
      </c>
      <c r="D29" s="57">
        <v>507</v>
      </c>
      <c r="E29" s="56"/>
      <c r="F29" s="48"/>
      <c r="G29" s="66">
        <v>77</v>
      </c>
      <c r="H29" s="69">
        <v>1082</v>
      </c>
      <c r="I29" s="57">
        <v>500</v>
      </c>
      <c r="J29" s="57">
        <v>582</v>
      </c>
      <c r="K29" s="56"/>
    </row>
    <row r="30" spans="1:11" s="47" customFormat="1" ht="12">
      <c r="A30" s="58">
        <v>18</v>
      </c>
      <c r="B30" s="57">
        <v>1078</v>
      </c>
      <c r="C30" s="57">
        <v>513</v>
      </c>
      <c r="D30" s="57">
        <v>565</v>
      </c>
      <c r="E30" s="56"/>
      <c r="F30" s="48"/>
      <c r="G30" s="66">
        <v>78</v>
      </c>
      <c r="H30" s="69">
        <v>986</v>
      </c>
      <c r="I30" s="57">
        <v>442</v>
      </c>
      <c r="J30" s="57">
        <v>544</v>
      </c>
      <c r="K30" s="56"/>
    </row>
    <row r="31" spans="1:11" s="47" customFormat="1" ht="12">
      <c r="A31" s="58">
        <v>19</v>
      </c>
      <c r="B31" s="57">
        <v>1261</v>
      </c>
      <c r="C31" s="57">
        <v>561</v>
      </c>
      <c r="D31" s="57">
        <v>700</v>
      </c>
      <c r="E31" s="56"/>
      <c r="F31" s="48"/>
      <c r="G31" s="66">
        <v>79</v>
      </c>
      <c r="H31" s="69">
        <v>944</v>
      </c>
      <c r="I31" s="57">
        <v>442</v>
      </c>
      <c r="J31" s="57">
        <v>502</v>
      </c>
      <c r="K31" s="56"/>
    </row>
    <row r="32" spans="1:11" s="47" customFormat="1" ht="12">
      <c r="A32" s="58" t="s">
        <v>43</v>
      </c>
      <c r="B32" s="57">
        <v>5783</v>
      </c>
      <c r="C32" s="57">
        <v>2783</v>
      </c>
      <c r="D32" s="57">
        <v>3000</v>
      </c>
      <c r="E32" s="56">
        <v>4.8</v>
      </c>
      <c r="F32" s="48"/>
      <c r="G32" s="66" t="s">
        <v>42</v>
      </c>
      <c r="H32" s="69">
        <v>3354</v>
      </c>
      <c r="I32" s="57">
        <v>1495</v>
      </c>
      <c r="J32" s="57">
        <v>1859</v>
      </c>
      <c r="K32" s="56">
        <v>55.06</v>
      </c>
    </row>
    <row r="33" spans="1:11" s="47" customFormat="1" ht="12">
      <c r="A33" s="58">
        <v>20</v>
      </c>
      <c r="B33" s="57">
        <v>1214</v>
      </c>
      <c r="C33" s="57">
        <v>586</v>
      </c>
      <c r="D33" s="57">
        <v>628</v>
      </c>
      <c r="E33" s="56"/>
      <c r="F33" s="48"/>
      <c r="G33" s="66">
        <v>80</v>
      </c>
      <c r="H33" s="69">
        <v>851</v>
      </c>
      <c r="I33" s="57">
        <v>410</v>
      </c>
      <c r="J33" s="57">
        <v>441</v>
      </c>
      <c r="K33" s="56"/>
    </row>
    <row r="34" spans="1:11" s="47" customFormat="1" ht="12">
      <c r="A34" s="58">
        <v>21</v>
      </c>
      <c r="B34" s="57">
        <v>1185</v>
      </c>
      <c r="C34" s="57">
        <v>567</v>
      </c>
      <c r="D34" s="57">
        <v>618</v>
      </c>
      <c r="E34" s="56"/>
      <c r="F34" s="48"/>
      <c r="G34" s="66">
        <v>81</v>
      </c>
      <c r="H34" s="69">
        <v>752</v>
      </c>
      <c r="I34" s="57">
        <v>336</v>
      </c>
      <c r="J34" s="57">
        <v>416</v>
      </c>
      <c r="K34" s="56"/>
    </row>
    <row r="35" spans="1:11" s="47" customFormat="1" ht="12">
      <c r="A35" s="58">
        <v>22</v>
      </c>
      <c r="B35" s="57">
        <v>1143</v>
      </c>
      <c r="C35" s="57">
        <v>551</v>
      </c>
      <c r="D35" s="57">
        <v>592</v>
      </c>
      <c r="E35" s="56"/>
      <c r="F35" s="48"/>
      <c r="G35" s="66">
        <v>82</v>
      </c>
      <c r="H35" s="69">
        <v>693</v>
      </c>
      <c r="I35" s="57">
        <v>314</v>
      </c>
      <c r="J35" s="57">
        <v>379</v>
      </c>
      <c r="K35" s="56"/>
    </row>
    <row r="36" spans="1:11" s="47" customFormat="1" ht="12">
      <c r="A36" s="58">
        <v>23</v>
      </c>
      <c r="B36" s="57">
        <v>1157</v>
      </c>
      <c r="C36" s="57">
        <v>566</v>
      </c>
      <c r="D36" s="57">
        <v>591</v>
      </c>
      <c r="E36" s="56"/>
      <c r="F36" s="48"/>
      <c r="G36" s="66">
        <v>83</v>
      </c>
      <c r="H36" s="69">
        <v>597</v>
      </c>
      <c r="I36" s="57">
        <v>255</v>
      </c>
      <c r="J36" s="57">
        <v>342</v>
      </c>
      <c r="K36" s="56"/>
    </row>
    <row r="37" spans="1:11" s="47" customFormat="1" ht="12">
      <c r="A37" s="58">
        <v>24</v>
      </c>
      <c r="B37" s="57">
        <v>1084</v>
      </c>
      <c r="C37" s="57">
        <v>513</v>
      </c>
      <c r="D37" s="57">
        <v>571</v>
      </c>
      <c r="E37" s="56"/>
      <c r="F37" s="48"/>
      <c r="G37" s="66">
        <v>84</v>
      </c>
      <c r="H37" s="69">
        <v>461</v>
      </c>
      <c r="I37" s="57">
        <v>180</v>
      </c>
      <c r="J37" s="57">
        <v>281</v>
      </c>
      <c r="K37" s="56"/>
    </row>
    <row r="38" spans="1:11" s="47" customFormat="1" ht="12">
      <c r="A38" s="58" t="s">
        <v>41</v>
      </c>
      <c r="B38" s="57">
        <v>5604</v>
      </c>
      <c r="C38" s="57">
        <v>2754</v>
      </c>
      <c r="D38" s="57">
        <v>2850</v>
      </c>
      <c r="E38" s="56" t="s">
        <v>40</v>
      </c>
      <c r="F38" s="48"/>
      <c r="G38" s="66" t="s">
        <v>39</v>
      </c>
      <c r="H38" s="69">
        <v>1545</v>
      </c>
      <c r="I38" s="57">
        <v>570</v>
      </c>
      <c r="J38" s="57">
        <v>975</v>
      </c>
      <c r="K38" s="56">
        <v>38.44</v>
      </c>
    </row>
    <row r="39" spans="1:11" s="47" customFormat="1" ht="12">
      <c r="A39" s="58">
        <v>25</v>
      </c>
      <c r="B39" s="57">
        <v>1079</v>
      </c>
      <c r="C39" s="57">
        <v>529</v>
      </c>
      <c r="D39" s="57">
        <v>550</v>
      </c>
      <c r="E39" s="56"/>
      <c r="F39" s="48"/>
      <c r="G39" s="66">
        <v>85</v>
      </c>
      <c r="H39" s="69">
        <v>435</v>
      </c>
      <c r="I39" s="57">
        <v>174</v>
      </c>
      <c r="J39" s="57">
        <v>261</v>
      </c>
      <c r="K39" s="56"/>
    </row>
    <row r="40" spans="1:11" s="47" customFormat="1" ht="12">
      <c r="A40" s="58">
        <v>26</v>
      </c>
      <c r="B40" s="57">
        <v>1080</v>
      </c>
      <c r="C40" s="57">
        <v>515</v>
      </c>
      <c r="D40" s="57">
        <v>565</v>
      </c>
      <c r="E40" s="56"/>
      <c r="F40" s="48"/>
      <c r="G40" s="66">
        <v>86</v>
      </c>
      <c r="H40" s="69">
        <v>349</v>
      </c>
      <c r="I40" s="57">
        <v>130</v>
      </c>
      <c r="J40" s="57">
        <v>219</v>
      </c>
      <c r="K40" s="56"/>
    </row>
    <row r="41" spans="1:11" s="47" customFormat="1" ht="12">
      <c r="A41" s="58">
        <v>27</v>
      </c>
      <c r="B41" s="57">
        <v>1098</v>
      </c>
      <c r="C41" s="57">
        <v>551</v>
      </c>
      <c r="D41" s="57">
        <v>547</v>
      </c>
      <c r="E41" s="56"/>
      <c r="F41" s="48"/>
      <c r="G41" s="66">
        <v>87</v>
      </c>
      <c r="H41" s="69">
        <v>299</v>
      </c>
      <c r="I41" s="57">
        <v>110</v>
      </c>
      <c r="J41" s="57">
        <v>189</v>
      </c>
      <c r="K41" s="56"/>
    </row>
    <row r="42" spans="1:11" s="47" customFormat="1" ht="12">
      <c r="A42" s="58">
        <v>28</v>
      </c>
      <c r="B42" s="57">
        <v>1110</v>
      </c>
      <c r="C42" s="57">
        <v>528</v>
      </c>
      <c r="D42" s="57">
        <v>582</v>
      </c>
      <c r="E42" s="56"/>
      <c r="F42" s="48"/>
      <c r="G42" s="66">
        <v>88</v>
      </c>
      <c r="H42" s="69">
        <v>251</v>
      </c>
      <c r="I42" s="57">
        <v>96</v>
      </c>
      <c r="J42" s="57">
        <v>155</v>
      </c>
      <c r="K42" s="56"/>
    </row>
    <row r="43" spans="1:11" s="47" customFormat="1" ht="12">
      <c r="A43" s="58">
        <v>29</v>
      </c>
      <c r="B43" s="57">
        <v>1237</v>
      </c>
      <c r="C43" s="57">
        <v>631</v>
      </c>
      <c r="D43" s="57">
        <v>606</v>
      </c>
      <c r="E43" s="56"/>
      <c r="F43" s="48"/>
      <c r="G43" s="66">
        <v>89</v>
      </c>
      <c r="H43" s="69">
        <v>211</v>
      </c>
      <c r="I43" s="57">
        <v>60</v>
      </c>
      <c r="J43" s="57">
        <v>151</v>
      </c>
      <c r="K43" s="56"/>
    </row>
    <row r="44" spans="1:11" s="47" customFormat="1" ht="12">
      <c r="A44" s="58" t="s">
        <v>38</v>
      </c>
      <c r="B44" s="57">
        <v>6592</v>
      </c>
      <c r="C44" s="57">
        <v>3265</v>
      </c>
      <c r="D44" s="57">
        <v>3327</v>
      </c>
      <c r="E44" s="56" t="s">
        <v>37</v>
      </c>
      <c r="F44" s="48"/>
      <c r="G44" s="66" t="s">
        <v>36</v>
      </c>
      <c r="H44" s="69">
        <v>582</v>
      </c>
      <c r="I44" s="57">
        <v>134</v>
      </c>
      <c r="J44" s="57">
        <v>448</v>
      </c>
      <c r="K44" s="56">
        <v>23.83</v>
      </c>
    </row>
    <row r="45" spans="1:11" s="47" customFormat="1" ht="12">
      <c r="A45" s="58">
        <v>30</v>
      </c>
      <c r="B45" s="57">
        <v>1286</v>
      </c>
      <c r="C45" s="57">
        <v>646</v>
      </c>
      <c r="D45" s="57">
        <v>640</v>
      </c>
      <c r="E45" s="56"/>
      <c r="F45" s="48"/>
      <c r="G45" s="66">
        <v>90</v>
      </c>
      <c r="H45" s="69">
        <v>174</v>
      </c>
      <c r="I45" s="57">
        <v>45</v>
      </c>
      <c r="J45" s="57">
        <v>129</v>
      </c>
      <c r="K45" s="56"/>
    </row>
    <row r="46" spans="1:11" s="47" customFormat="1" ht="12">
      <c r="A46" s="58">
        <v>31</v>
      </c>
      <c r="B46" s="57">
        <v>1320</v>
      </c>
      <c r="C46" s="57">
        <v>628</v>
      </c>
      <c r="D46" s="57">
        <v>692</v>
      </c>
      <c r="E46" s="56"/>
      <c r="F46" s="48"/>
      <c r="G46" s="66">
        <v>91</v>
      </c>
      <c r="H46" s="69">
        <v>132</v>
      </c>
      <c r="I46" s="57">
        <v>29</v>
      </c>
      <c r="J46" s="57">
        <v>103</v>
      </c>
      <c r="K46" s="56"/>
    </row>
    <row r="47" spans="1:11" s="47" customFormat="1" ht="12">
      <c r="A47" s="58">
        <v>32</v>
      </c>
      <c r="B47" s="57">
        <v>1328</v>
      </c>
      <c r="C47" s="57">
        <v>667</v>
      </c>
      <c r="D47" s="57">
        <v>661</v>
      </c>
      <c r="E47" s="56"/>
      <c r="F47" s="48"/>
      <c r="G47" s="66">
        <v>92</v>
      </c>
      <c r="H47" s="69">
        <v>112</v>
      </c>
      <c r="I47" s="57">
        <v>30</v>
      </c>
      <c r="J47" s="57">
        <v>82</v>
      </c>
      <c r="K47" s="56"/>
    </row>
    <row r="48" spans="1:11" s="47" customFormat="1" ht="12">
      <c r="A48" s="58">
        <v>33</v>
      </c>
      <c r="B48" s="57">
        <v>1298</v>
      </c>
      <c r="C48" s="57">
        <v>644</v>
      </c>
      <c r="D48" s="57">
        <v>654</v>
      </c>
      <c r="E48" s="56"/>
      <c r="F48" s="48"/>
      <c r="G48" s="66">
        <v>93</v>
      </c>
      <c r="H48" s="69">
        <v>88</v>
      </c>
      <c r="I48" s="57">
        <v>18</v>
      </c>
      <c r="J48" s="57">
        <v>70</v>
      </c>
      <c r="K48" s="56"/>
    </row>
    <row r="49" spans="1:11" s="47" customFormat="1" ht="12">
      <c r="A49" s="58">
        <v>34</v>
      </c>
      <c r="B49" s="57">
        <v>1360</v>
      </c>
      <c r="C49" s="57">
        <v>680</v>
      </c>
      <c r="D49" s="57">
        <v>680</v>
      </c>
      <c r="E49" s="56"/>
      <c r="F49" s="48"/>
      <c r="G49" s="66">
        <v>94</v>
      </c>
      <c r="H49" s="69">
        <v>76</v>
      </c>
      <c r="I49" s="57">
        <v>12</v>
      </c>
      <c r="J49" s="57">
        <v>64</v>
      </c>
      <c r="K49" s="56"/>
    </row>
    <row r="50" spans="1:11" s="47" customFormat="1" ht="12">
      <c r="A50" s="58" t="s">
        <v>35</v>
      </c>
      <c r="B50" s="57">
        <v>7497</v>
      </c>
      <c r="C50" s="57">
        <v>3819</v>
      </c>
      <c r="D50" s="57">
        <v>3678</v>
      </c>
      <c r="E50" s="56" t="s">
        <v>34</v>
      </c>
      <c r="F50" s="48"/>
      <c r="G50" s="66" t="s">
        <v>33</v>
      </c>
      <c r="H50" s="69">
        <v>154</v>
      </c>
      <c r="I50" s="57">
        <v>20</v>
      </c>
      <c r="J50" s="57">
        <v>134</v>
      </c>
      <c r="K50" s="56">
        <v>10</v>
      </c>
    </row>
    <row r="51" spans="1:11" s="47" customFormat="1" ht="12">
      <c r="A51" s="58">
        <v>35</v>
      </c>
      <c r="B51" s="57">
        <v>1389</v>
      </c>
      <c r="C51" s="57">
        <v>714</v>
      </c>
      <c r="D51" s="57">
        <v>675</v>
      </c>
      <c r="E51" s="56"/>
      <c r="F51" s="48"/>
      <c r="G51" s="66">
        <v>95</v>
      </c>
      <c r="H51" s="69">
        <v>58</v>
      </c>
      <c r="I51" s="57">
        <v>5</v>
      </c>
      <c r="J51" s="57">
        <v>53</v>
      </c>
      <c r="K51" s="56"/>
    </row>
    <row r="52" spans="1:11" s="47" customFormat="1" ht="12">
      <c r="A52" s="58">
        <v>36</v>
      </c>
      <c r="B52" s="57">
        <v>1458</v>
      </c>
      <c r="C52" s="57">
        <v>731</v>
      </c>
      <c r="D52" s="57">
        <v>727</v>
      </c>
      <c r="E52" s="56"/>
      <c r="F52" s="48"/>
      <c r="G52" s="66">
        <v>96</v>
      </c>
      <c r="H52" s="69">
        <v>41</v>
      </c>
      <c r="I52" s="57">
        <v>5</v>
      </c>
      <c r="J52" s="57">
        <v>36</v>
      </c>
      <c r="K52" s="56"/>
    </row>
    <row r="53" spans="1:11" s="47" customFormat="1" ht="12">
      <c r="A53" s="58">
        <v>37</v>
      </c>
      <c r="B53" s="57">
        <v>1542</v>
      </c>
      <c r="C53" s="57">
        <v>778</v>
      </c>
      <c r="D53" s="57">
        <v>764</v>
      </c>
      <c r="E53" s="56"/>
      <c r="F53" s="48"/>
      <c r="G53" s="66">
        <v>97</v>
      </c>
      <c r="H53" s="69">
        <v>23</v>
      </c>
      <c r="I53" s="57">
        <v>3</v>
      </c>
      <c r="J53" s="57">
        <v>20</v>
      </c>
      <c r="K53" s="56"/>
    </row>
    <row r="54" spans="1:11" s="47" customFormat="1" ht="12">
      <c r="A54" s="58">
        <v>38</v>
      </c>
      <c r="B54" s="57">
        <v>1506</v>
      </c>
      <c r="C54" s="57">
        <v>781</v>
      </c>
      <c r="D54" s="57">
        <v>725</v>
      </c>
      <c r="E54" s="56"/>
      <c r="F54" s="48"/>
      <c r="G54" s="66">
        <v>98</v>
      </c>
      <c r="H54" s="69">
        <v>19</v>
      </c>
      <c r="I54" s="57">
        <v>6</v>
      </c>
      <c r="J54" s="57">
        <v>13</v>
      </c>
      <c r="K54" s="56"/>
    </row>
    <row r="55" spans="1:11" s="47" customFormat="1" ht="12">
      <c r="A55" s="58">
        <v>39</v>
      </c>
      <c r="B55" s="57">
        <v>1602</v>
      </c>
      <c r="C55" s="57">
        <v>815</v>
      </c>
      <c r="D55" s="57">
        <v>787</v>
      </c>
      <c r="E55" s="56"/>
      <c r="F55" s="48"/>
      <c r="G55" s="66">
        <v>99</v>
      </c>
      <c r="H55" s="69">
        <v>13</v>
      </c>
      <c r="I55" s="57">
        <v>1</v>
      </c>
      <c r="J55" s="57">
        <v>12</v>
      </c>
      <c r="K55" s="56"/>
    </row>
    <row r="56" spans="1:11" s="47" customFormat="1" ht="12">
      <c r="A56" s="58" t="s">
        <v>32</v>
      </c>
      <c r="B56" s="57">
        <v>9522</v>
      </c>
      <c r="C56" s="57">
        <v>4835</v>
      </c>
      <c r="D56" s="57">
        <v>4687</v>
      </c>
      <c r="E56" s="56">
        <v>7.5</v>
      </c>
      <c r="F56" s="48"/>
      <c r="G56" s="66" t="s">
        <v>31</v>
      </c>
      <c r="H56" s="69">
        <v>28</v>
      </c>
      <c r="I56" s="57">
        <v>3</v>
      </c>
      <c r="J56" s="57">
        <v>25</v>
      </c>
      <c r="K56" s="56">
        <v>50</v>
      </c>
    </row>
    <row r="57" spans="1:11" s="47" customFormat="1" ht="12">
      <c r="A57" s="58">
        <v>40</v>
      </c>
      <c r="B57" s="57">
        <v>1781</v>
      </c>
      <c r="C57" s="57">
        <v>904</v>
      </c>
      <c r="D57" s="57">
        <v>877</v>
      </c>
      <c r="E57" s="56"/>
      <c r="F57" s="48"/>
      <c r="G57" s="66" t="s">
        <v>30</v>
      </c>
      <c r="H57" s="69">
        <v>1055</v>
      </c>
      <c r="I57" s="57">
        <v>595</v>
      </c>
      <c r="J57" s="57">
        <v>460</v>
      </c>
      <c r="K57" s="56"/>
    </row>
    <row r="58" spans="1:11" s="47" customFormat="1" ht="12">
      <c r="A58" s="58">
        <v>41</v>
      </c>
      <c r="B58" s="57">
        <v>1905</v>
      </c>
      <c r="C58" s="57">
        <v>937</v>
      </c>
      <c r="D58" s="57">
        <v>968</v>
      </c>
      <c r="E58" s="56"/>
      <c r="F58" s="48"/>
      <c r="G58" s="66"/>
      <c r="H58" s="71"/>
      <c r="I58" s="70"/>
      <c r="J58" s="70"/>
      <c r="K58" s="56"/>
    </row>
    <row r="59" spans="1:11" s="47" customFormat="1" ht="12">
      <c r="A59" s="58">
        <v>42</v>
      </c>
      <c r="B59" s="57">
        <v>1905</v>
      </c>
      <c r="C59" s="57">
        <v>969</v>
      </c>
      <c r="D59" s="57">
        <v>936</v>
      </c>
      <c r="E59" s="56"/>
      <c r="F59" s="48"/>
      <c r="G59" s="66"/>
      <c r="H59" s="71"/>
      <c r="I59" s="70"/>
      <c r="J59" s="70"/>
      <c r="K59" s="56"/>
    </row>
    <row r="60" spans="1:11" s="47" customFormat="1" ht="12">
      <c r="A60" s="58">
        <v>43</v>
      </c>
      <c r="B60" s="57">
        <v>2000</v>
      </c>
      <c r="C60" s="57">
        <v>1039</v>
      </c>
      <c r="D60" s="57">
        <v>961</v>
      </c>
      <c r="E60" s="56"/>
      <c r="F60" s="48"/>
      <c r="G60" s="66"/>
      <c r="H60" s="71"/>
      <c r="I60" s="70"/>
      <c r="J60" s="70"/>
      <c r="K60" s="56"/>
    </row>
    <row r="61" spans="1:11" s="47" customFormat="1" ht="12">
      <c r="A61" s="58">
        <v>44</v>
      </c>
      <c r="B61" s="57">
        <v>1931</v>
      </c>
      <c r="C61" s="57">
        <v>986</v>
      </c>
      <c r="D61" s="57">
        <v>945</v>
      </c>
      <c r="E61" s="56"/>
      <c r="F61" s="48"/>
      <c r="G61" s="66"/>
      <c r="H61" s="71"/>
      <c r="I61" s="70"/>
      <c r="J61" s="70"/>
      <c r="K61" s="56"/>
    </row>
    <row r="62" spans="1:11" s="47" customFormat="1" ht="12">
      <c r="A62" s="58" t="s">
        <v>29</v>
      </c>
      <c r="B62" s="57">
        <v>8666</v>
      </c>
      <c r="C62" s="57">
        <v>4476</v>
      </c>
      <c r="D62" s="57">
        <v>4190</v>
      </c>
      <c r="E62" s="56">
        <v>26.23</v>
      </c>
      <c r="F62" s="48"/>
      <c r="G62" s="66" t="s">
        <v>28</v>
      </c>
      <c r="H62" s="71"/>
      <c r="I62" s="70"/>
      <c r="J62" s="70"/>
      <c r="K62" s="56"/>
    </row>
    <row r="63" spans="1:11" s="47" customFormat="1" ht="12">
      <c r="A63" s="58">
        <v>45</v>
      </c>
      <c r="B63" s="57">
        <v>1895</v>
      </c>
      <c r="C63" s="57">
        <v>978</v>
      </c>
      <c r="D63" s="57">
        <v>917</v>
      </c>
      <c r="E63" s="56"/>
      <c r="F63" s="48"/>
      <c r="G63" s="66" t="s">
        <v>26</v>
      </c>
      <c r="H63" s="69">
        <v>13984</v>
      </c>
      <c r="I63" s="57">
        <v>7191</v>
      </c>
      <c r="J63" s="57">
        <v>6793</v>
      </c>
      <c r="K63" s="56"/>
    </row>
    <row r="64" spans="1:11" s="47" customFormat="1" ht="12">
      <c r="A64" s="58">
        <v>46</v>
      </c>
      <c r="B64" s="57">
        <v>1931</v>
      </c>
      <c r="C64" s="57">
        <v>967</v>
      </c>
      <c r="D64" s="57">
        <v>964</v>
      </c>
      <c r="E64" s="56"/>
      <c r="F64" s="48"/>
      <c r="G64" s="66" t="s">
        <v>24</v>
      </c>
      <c r="H64" s="69">
        <v>67166</v>
      </c>
      <c r="I64" s="57">
        <v>33850</v>
      </c>
      <c r="J64" s="57">
        <v>33316</v>
      </c>
      <c r="K64" s="56"/>
    </row>
    <row r="65" spans="1:12" s="47" customFormat="1" ht="12">
      <c r="A65" s="58">
        <v>47</v>
      </c>
      <c r="B65" s="57">
        <v>1782</v>
      </c>
      <c r="C65" s="57">
        <v>943</v>
      </c>
      <c r="D65" s="57">
        <v>839</v>
      </c>
      <c r="E65" s="56"/>
      <c r="F65" s="48"/>
      <c r="G65" s="66" t="s">
        <v>23</v>
      </c>
      <c r="H65" s="69">
        <v>25897</v>
      </c>
      <c r="I65" s="57">
        <v>11676</v>
      </c>
      <c r="J65" s="57">
        <v>14221</v>
      </c>
      <c r="K65" s="56"/>
    </row>
    <row r="66" spans="1:12" s="47" customFormat="1" ht="12">
      <c r="A66" s="58">
        <v>48</v>
      </c>
      <c r="B66" s="57">
        <v>1704</v>
      </c>
      <c r="C66" s="57">
        <v>886</v>
      </c>
      <c r="D66" s="57">
        <v>818</v>
      </c>
      <c r="E66" s="56"/>
      <c r="F66" s="48"/>
      <c r="G66" s="66" t="s">
        <v>27</v>
      </c>
      <c r="H66" s="68"/>
      <c r="I66" s="67"/>
      <c r="J66" s="67"/>
      <c r="K66" s="56"/>
    </row>
    <row r="67" spans="1:12" s="47" customFormat="1" ht="12">
      <c r="A67" s="58">
        <v>49</v>
      </c>
      <c r="B67" s="57">
        <v>1354</v>
      </c>
      <c r="C67" s="57">
        <v>702</v>
      </c>
      <c r="D67" s="57">
        <v>652</v>
      </c>
      <c r="E67" s="56"/>
      <c r="F67" s="48"/>
      <c r="G67" s="66" t="s">
        <v>26</v>
      </c>
      <c r="H67" s="65">
        <v>13.1</v>
      </c>
      <c r="I67" s="64">
        <v>13.6</v>
      </c>
      <c r="J67" s="64">
        <v>12.5</v>
      </c>
      <c r="K67" s="56"/>
    </row>
    <row r="68" spans="1:12" s="47" customFormat="1" ht="12">
      <c r="A68" s="58" t="s">
        <v>25</v>
      </c>
      <c r="B68" s="57">
        <v>6799</v>
      </c>
      <c r="C68" s="57">
        <v>3573</v>
      </c>
      <c r="D68" s="57">
        <v>3226</v>
      </c>
      <c r="E68" s="56">
        <v>21.58</v>
      </c>
      <c r="F68" s="48"/>
      <c r="G68" s="66" t="s">
        <v>24</v>
      </c>
      <c r="H68" s="65">
        <v>62.7</v>
      </c>
      <c r="I68" s="64">
        <v>64.2</v>
      </c>
      <c r="J68" s="64">
        <v>61.3</v>
      </c>
      <c r="K68" s="56"/>
    </row>
    <row r="69" spans="1:12" s="47" customFormat="1" ht="12">
      <c r="A69" s="58">
        <v>50</v>
      </c>
      <c r="B69" s="57">
        <v>1648</v>
      </c>
      <c r="C69" s="57">
        <v>863</v>
      </c>
      <c r="D69" s="57">
        <v>785</v>
      </c>
      <c r="E69" s="56"/>
      <c r="F69" s="48"/>
      <c r="G69" s="66" t="s">
        <v>23</v>
      </c>
      <c r="H69" s="65">
        <v>24.2</v>
      </c>
      <c r="I69" s="64">
        <v>22.1</v>
      </c>
      <c r="J69" s="64">
        <v>26.2</v>
      </c>
      <c r="K69" s="56"/>
    </row>
    <row r="70" spans="1:12" s="47" customFormat="1" ht="12">
      <c r="A70" s="58">
        <v>51</v>
      </c>
      <c r="B70" s="57">
        <v>1430</v>
      </c>
      <c r="C70" s="57">
        <v>770</v>
      </c>
      <c r="D70" s="57">
        <v>660</v>
      </c>
      <c r="E70" s="56"/>
      <c r="F70" s="48"/>
      <c r="G70" s="66" t="s">
        <v>7</v>
      </c>
      <c r="H70" s="65">
        <v>44.5</v>
      </c>
      <c r="I70" s="64">
        <v>43.7</v>
      </c>
      <c r="J70" s="64">
        <v>45.4</v>
      </c>
      <c r="K70" s="56"/>
    </row>
    <row r="71" spans="1:12" s="47" customFormat="1" ht="12.75" thickBot="1">
      <c r="A71" s="58">
        <v>52</v>
      </c>
      <c r="B71" s="57">
        <v>1311</v>
      </c>
      <c r="C71" s="57">
        <v>686</v>
      </c>
      <c r="D71" s="57">
        <v>625</v>
      </c>
      <c r="E71" s="56"/>
      <c r="F71" s="48"/>
      <c r="G71" s="63" t="s">
        <v>22</v>
      </c>
      <c r="H71" s="62">
        <v>44.6</v>
      </c>
      <c r="I71" s="61">
        <v>44.1</v>
      </c>
      <c r="J71" s="61">
        <v>45.1</v>
      </c>
      <c r="K71" s="52"/>
    </row>
    <row r="72" spans="1:12" s="47" customFormat="1" ht="12">
      <c r="A72" s="58">
        <v>53</v>
      </c>
      <c r="B72" s="57">
        <v>1222</v>
      </c>
      <c r="C72" s="57">
        <v>631</v>
      </c>
      <c r="D72" s="57">
        <v>591</v>
      </c>
      <c r="E72" s="56"/>
      <c r="F72" s="48"/>
      <c r="G72" s="48"/>
      <c r="K72" s="60"/>
    </row>
    <row r="73" spans="1:12" s="47" customFormat="1" ht="12">
      <c r="A73" s="58">
        <v>54</v>
      </c>
      <c r="B73" s="57">
        <v>1188</v>
      </c>
      <c r="C73" s="57">
        <v>623</v>
      </c>
      <c r="D73" s="57">
        <v>565</v>
      </c>
      <c r="E73" s="56"/>
      <c r="F73" s="48"/>
      <c r="G73" s="48"/>
    </row>
    <row r="74" spans="1:12" s="47" customFormat="1" ht="12">
      <c r="A74" s="58" t="s">
        <v>21</v>
      </c>
      <c r="B74" s="57">
        <v>5401</v>
      </c>
      <c r="C74" s="57">
        <v>2831</v>
      </c>
      <c r="D74" s="57">
        <v>2570</v>
      </c>
      <c r="E74" s="56" t="s">
        <v>20</v>
      </c>
      <c r="F74" s="48"/>
      <c r="G74" s="48"/>
    </row>
    <row r="75" spans="1:12" s="47" customFormat="1" ht="12">
      <c r="A75" s="58">
        <v>55</v>
      </c>
      <c r="B75" s="57">
        <v>1187</v>
      </c>
      <c r="C75" s="57">
        <v>631</v>
      </c>
      <c r="D75" s="57">
        <v>556</v>
      </c>
      <c r="E75" s="56"/>
      <c r="F75" s="48"/>
      <c r="G75" s="48"/>
    </row>
    <row r="76" spans="1:12" s="47" customFormat="1" ht="12">
      <c r="A76" s="58">
        <v>56</v>
      </c>
      <c r="B76" s="57">
        <v>1103</v>
      </c>
      <c r="C76" s="57">
        <v>581</v>
      </c>
      <c r="D76" s="57">
        <v>522</v>
      </c>
      <c r="E76" s="56"/>
      <c r="F76" s="48"/>
      <c r="G76" s="48"/>
    </row>
    <row r="77" spans="1:12" s="47" customFormat="1" ht="12">
      <c r="A77" s="58">
        <v>57</v>
      </c>
      <c r="B77" s="57">
        <v>1106</v>
      </c>
      <c r="C77" s="57">
        <v>583</v>
      </c>
      <c r="D77" s="57">
        <v>523</v>
      </c>
      <c r="E77" s="56"/>
      <c r="F77" s="48"/>
      <c r="G77" s="48"/>
      <c r="L77" s="59"/>
    </row>
    <row r="78" spans="1:12" s="47" customFormat="1" ht="12">
      <c r="A78" s="58">
        <v>58</v>
      </c>
      <c r="B78" s="57">
        <v>1013</v>
      </c>
      <c r="C78" s="57">
        <v>519</v>
      </c>
      <c r="D78" s="57">
        <v>494</v>
      </c>
      <c r="E78" s="56"/>
      <c r="F78" s="48"/>
      <c r="G78" s="48"/>
    </row>
    <row r="79" spans="1:12" s="47" customFormat="1" ht="12.75" thickBot="1">
      <c r="A79" s="55">
        <v>59</v>
      </c>
      <c r="B79" s="54">
        <v>992</v>
      </c>
      <c r="C79" s="53">
        <v>517</v>
      </c>
      <c r="D79" s="53">
        <v>475</v>
      </c>
      <c r="E79" s="52"/>
      <c r="F79" s="48"/>
      <c r="G79" s="48"/>
    </row>
    <row r="80" spans="1:12" s="47" customFormat="1" ht="15.75" customHeight="1">
      <c r="A80" s="27" t="s">
        <v>19</v>
      </c>
      <c r="B80" s="50"/>
      <c r="C80" s="50"/>
      <c r="D80" s="50"/>
      <c r="E80" s="49"/>
      <c r="F80" s="48"/>
      <c r="K80" s="51"/>
    </row>
    <row r="81" spans="1:6" s="47" customFormat="1" ht="18" customHeight="1">
      <c r="A81" s="50"/>
      <c r="B81" s="50"/>
      <c r="C81" s="50"/>
      <c r="D81" s="50"/>
      <c r="E81" s="49"/>
      <c r="F81" s="48"/>
    </row>
    <row r="82" spans="1:6" s="47" customFormat="1" ht="18" customHeight="1">
      <c r="A82" s="50"/>
      <c r="B82" s="50"/>
      <c r="C82" s="50"/>
      <c r="D82" s="50"/>
      <c r="E82" s="49"/>
      <c r="F82" s="48"/>
    </row>
    <row r="83" spans="1:6" s="47" customFormat="1" ht="18" customHeight="1">
      <c r="A83" s="50"/>
      <c r="B83" s="50"/>
      <c r="C83" s="50"/>
      <c r="D83" s="50"/>
      <c r="E83" s="49"/>
      <c r="F83" s="48"/>
    </row>
    <row r="84" spans="1:6" s="47" customFormat="1" ht="18" customHeight="1">
      <c r="A84" s="50"/>
      <c r="B84" s="50"/>
      <c r="C84" s="50"/>
      <c r="D84" s="50"/>
      <c r="E84" s="49"/>
      <c r="F84" s="48"/>
    </row>
    <row r="85" spans="1:6" s="47" customFormat="1" ht="18" customHeight="1">
      <c r="F85" s="48"/>
    </row>
    <row r="86" spans="1:6" s="47" customFormat="1" ht="18" customHeight="1">
      <c r="F86" s="48"/>
    </row>
    <row r="87" spans="1:6" s="47" customFormat="1" ht="18" customHeight="1">
      <c r="F87" s="48"/>
    </row>
    <row r="88" spans="1:6" s="47" customFormat="1" ht="18" customHeight="1">
      <c r="F88" s="48"/>
    </row>
    <row r="89" spans="1:6" s="47" customFormat="1" ht="18" customHeight="1">
      <c r="F89" s="48"/>
    </row>
    <row r="90" spans="1:6" s="47" customFormat="1" ht="18" customHeight="1">
      <c r="F90" s="48"/>
    </row>
    <row r="91" spans="1:6" s="47" customFormat="1" ht="18" customHeight="1">
      <c r="F91" s="48"/>
    </row>
    <row r="92" spans="1:6" s="47" customFormat="1" ht="18" customHeight="1">
      <c r="F92" s="48"/>
    </row>
    <row r="93" spans="1:6" s="47" customFormat="1" ht="18" customHeight="1">
      <c r="F93" s="48"/>
    </row>
    <row r="94" spans="1:6" s="47" customFormat="1" ht="18" customHeight="1">
      <c r="F94" s="48"/>
    </row>
    <row r="95" spans="1:6" s="47" customFormat="1" ht="18" customHeight="1">
      <c r="F95" s="48"/>
    </row>
    <row r="96" spans="1:6" s="47" customFormat="1" ht="18" customHeight="1">
      <c r="F96" s="48"/>
    </row>
    <row r="97" spans="1:6" s="47" customFormat="1" ht="18" customHeight="1">
      <c r="F97" s="48"/>
    </row>
    <row r="98" spans="1:6" s="47" customFormat="1" ht="18" customHeight="1">
      <c r="F98" s="48"/>
    </row>
    <row r="99" spans="1:6" s="47" customFormat="1" ht="18" customHeight="1">
      <c r="F99" s="48"/>
    </row>
    <row r="100" spans="1:6" s="47" customFormat="1" ht="18" customHeight="1">
      <c r="F100" s="48"/>
    </row>
    <row r="101" spans="1:6" s="47" customFormat="1" ht="18" customHeight="1">
      <c r="F101" s="48"/>
    </row>
    <row r="102" spans="1:6" s="47" customFormat="1" ht="18" customHeight="1">
      <c r="F102" s="48"/>
    </row>
    <row r="103" spans="1:6" s="47" customFormat="1" ht="18" customHeight="1">
      <c r="F103" s="48"/>
    </row>
    <row r="104" spans="1:6" s="47" customFormat="1" ht="18" customHeight="1">
      <c r="F104" s="48"/>
    </row>
    <row r="105" spans="1:6" ht="18" customHeight="1">
      <c r="A105" s="43"/>
      <c r="B105" s="43"/>
      <c r="C105" s="43"/>
      <c r="D105" s="43"/>
      <c r="E105" s="43"/>
    </row>
    <row r="106" spans="1:6" ht="18" customHeight="1">
      <c r="A106" s="43"/>
      <c r="B106" s="43"/>
      <c r="C106" s="43"/>
      <c r="D106" s="43"/>
      <c r="E106" s="43"/>
    </row>
    <row r="107" spans="1:6" ht="18" customHeight="1">
      <c r="A107" s="43"/>
      <c r="B107" s="43"/>
      <c r="C107" s="43"/>
      <c r="D107" s="43"/>
      <c r="E107" s="43"/>
    </row>
    <row r="108" spans="1:6" ht="18" customHeight="1">
      <c r="A108" s="43"/>
      <c r="B108" s="43"/>
      <c r="C108" s="43"/>
      <c r="D108" s="43"/>
      <c r="E108" s="43"/>
    </row>
  </sheetData>
  <mergeCells count="11">
    <mergeCell ref="G4:G5"/>
    <mergeCell ref="H4:H5"/>
    <mergeCell ref="I4:I5"/>
    <mergeCell ref="J4:J5"/>
    <mergeCell ref="K4:K5"/>
    <mergeCell ref="F4:F5"/>
    <mergeCell ref="A4:A5"/>
    <mergeCell ref="B4:B5"/>
    <mergeCell ref="C4:C5"/>
    <mergeCell ref="D4:D5"/>
    <mergeCell ref="E4:E5"/>
  </mergeCells>
  <phoneticPr fontId="1"/>
  <pageMargins left="0.74803149606299213" right="0.74803149606299213" top="0.98425196850393704" bottom="0.39370078740157483" header="0.59055118110236227" footer="0.51181102362204722"/>
  <pageSetup paperSize="9" scale="85" fitToWidth="0" orientation="portrait" r:id="rId1"/>
  <headerFooter scaleWithDoc="0">
    <oddHeader>&amp;L&amp;"HGPｺﾞｼｯｸM,ﾒﾃﾞｨｳﾑ"2人口－2国勢調査
&amp;14　2　年齢（各歳）別、男女別人口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showGridLines="0" zoomScaleNormal="100" zoomScaleSheetLayoutView="100" workbookViewId="0"/>
  </sheetViews>
  <sheetFormatPr defaultColWidth="7.125" defaultRowHeight="13.5"/>
  <cols>
    <col min="1" max="1" width="13.625" style="43" customWidth="1"/>
    <col min="2" max="19" width="8.25" style="43" customWidth="1"/>
    <col min="20" max="22" width="7.75" style="43" customWidth="1"/>
    <col min="23" max="23" width="8" style="43" bestFit="1" customWidth="1"/>
    <col min="24" max="28" width="7.25" style="43" bestFit="1" customWidth="1"/>
    <col min="29" max="29" width="8.25" style="43" bestFit="1" customWidth="1"/>
    <col min="30" max="31" width="7.25" style="43" bestFit="1" customWidth="1"/>
    <col min="32" max="16384" width="7.125" style="43"/>
  </cols>
  <sheetData>
    <row r="1" spans="1:22" s="7" customFormat="1" ht="13.5" customHeight="1">
      <c r="A1" s="1" t="s">
        <v>0</v>
      </c>
    </row>
    <row r="2" spans="1:22" ht="17.25">
      <c r="A2" s="135" t="s">
        <v>84</v>
      </c>
    </row>
    <row r="3" spans="1:22" s="47" customFormat="1" ht="12.75" customHeight="1" thickBot="1">
      <c r="A3" s="134"/>
      <c r="B3" s="48"/>
      <c r="C3" s="48"/>
      <c r="D3" s="48"/>
      <c r="E3" s="48"/>
      <c r="F3" s="48"/>
      <c r="G3" s="48"/>
      <c r="H3" s="48"/>
      <c r="I3" s="48"/>
      <c r="J3" s="48"/>
      <c r="S3" s="133" t="s">
        <v>83</v>
      </c>
      <c r="V3" s="133"/>
    </row>
    <row r="4" spans="1:22" s="47" customFormat="1" ht="15" customHeight="1">
      <c r="A4" s="86" t="s">
        <v>76</v>
      </c>
      <c r="B4" s="84" t="s">
        <v>82</v>
      </c>
      <c r="C4" s="84"/>
      <c r="D4" s="84"/>
      <c r="E4" s="132" t="s">
        <v>81</v>
      </c>
      <c r="F4" s="132"/>
      <c r="G4" s="132"/>
      <c r="H4" s="126" t="s">
        <v>80</v>
      </c>
      <c r="I4" s="132"/>
      <c r="J4" s="127"/>
      <c r="K4" s="84" t="s">
        <v>79</v>
      </c>
      <c r="L4" s="84"/>
      <c r="M4" s="84"/>
      <c r="N4" s="84" t="s">
        <v>78</v>
      </c>
      <c r="O4" s="84"/>
      <c r="P4" s="84"/>
      <c r="Q4" s="84" t="s">
        <v>77</v>
      </c>
      <c r="R4" s="84"/>
      <c r="S4" s="126"/>
    </row>
    <row r="5" spans="1:22" s="47" customFormat="1" ht="15" customHeight="1">
      <c r="A5" s="82"/>
      <c r="B5" s="124" t="s">
        <v>59</v>
      </c>
      <c r="C5" s="124" t="s">
        <v>9</v>
      </c>
      <c r="D5" s="124" t="s">
        <v>10</v>
      </c>
      <c r="E5" s="125" t="s">
        <v>59</v>
      </c>
      <c r="F5" s="124" t="s">
        <v>9</v>
      </c>
      <c r="G5" s="123" t="s">
        <v>10</v>
      </c>
      <c r="H5" s="124" t="s">
        <v>59</v>
      </c>
      <c r="I5" s="124" t="s">
        <v>9</v>
      </c>
      <c r="J5" s="124" t="s">
        <v>10</v>
      </c>
      <c r="K5" s="124" t="s">
        <v>59</v>
      </c>
      <c r="L5" s="124" t="s">
        <v>9</v>
      </c>
      <c r="M5" s="124" t="s">
        <v>10</v>
      </c>
      <c r="N5" s="124" t="s">
        <v>59</v>
      </c>
      <c r="O5" s="124" t="s">
        <v>9</v>
      </c>
      <c r="P5" s="124" t="s">
        <v>10</v>
      </c>
      <c r="Q5" s="124" t="s">
        <v>59</v>
      </c>
      <c r="R5" s="124" t="s">
        <v>9</v>
      </c>
      <c r="S5" s="123" t="s">
        <v>10</v>
      </c>
    </row>
    <row r="6" spans="1:22" s="47" customFormat="1" ht="23.25" customHeight="1">
      <c r="A6" s="58" t="s">
        <v>4</v>
      </c>
      <c r="B6" s="114">
        <v>12030</v>
      </c>
      <c r="C6" s="48">
        <v>5949</v>
      </c>
      <c r="D6" s="113">
        <v>6081</v>
      </c>
      <c r="E6" s="48">
        <v>23767</v>
      </c>
      <c r="F6" s="48">
        <v>11890</v>
      </c>
      <c r="G6" s="48">
        <v>11877</v>
      </c>
      <c r="H6" s="130">
        <v>52011</v>
      </c>
      <c r="I6" s="48">
        <v>26014</v>
      </c>
      <c r="J6" s="131">
        <v>25997</v>
      </c>
      <c r="K6" s="130">
        <v>70391</v>
      </c>
      <c r="L6" s="48">
        <v>35323</v>
      </c>
      <c r="M6" s="113">
        <v>35068</v>
      </c>
      <c r="N6" s="114">
        <v>79591</v>
      </c>
      <c r="O6" s="48">
        <v>40061</v>
      </c>
      <c r="P6" s="113">
        <v>39530</v>
      </c>
      <c r="Q6" s="114">
        <v>85697</v>
      </c>
      <c r="R6" s="48">
        <v>43071</v>
      </c>
      <c r="S6" s="48">
        <v>42626</v>
      </c>
    </row>
    <row r="7" spans="1:22" s="47" customFormat="1" ht="18" customHeight="1">
      <c r="A7" s="113" t="s">
        <v>69</v>
      </c>
      <c r="B7" s="114"/>
      <c r="C7" s="48"/>
      <c r="D7" s="113"/>
      <c r="E7" s="48"/>
      <c r="F7" s="48"/>
      <c r="G7" s="48"/>
      <c r="H7" s="114"/>
      <c r="I7" s="48"/>
      <c r="J7" s="113"/>
      <c r="K7" s="114"/>
      <c r="L7" s="48"/>
      <c r="M7" s="113"/>
      <c r="N7" s="114"/>
      <c r="O7" s="48"/>
      <c r="P7" s="113"/>
      <c r="Q7" s="114"/>
      <c r="R7" s="48"/>
      <c r="S7" s="48"/>
    </row>
    <row r="8" spans="1:22" s="104" customFormat="1" ht="23.25" customHeight="1">
      <c r="A8" s="110" t="s">
        <v>26</v>
      </c>
      <c r="B8" s="109">
        <v>3888</v>
      </c>
      <c r="C8" s="108">
        <v>1967</v>
      </c>
      <c r="D8" s="107">
        <v>1921</v>
      </c>
      <c r="E8" s="108">
        <v>6865</v>
      </c>
      <c r="F8" s="108">
        <v>3456</v>
      </c>
      <c r="G8" s="108">
        <v>3409</v>
      </c>
      <c r="H8" s="109">
        <v>15704</v>
      </c>
      <c r="I8" s="108">
        <v>8043</v>
      </c>
      <c r="J8" s="107">
        <v>7661</v>
      </c>
      <c r="K8" s="109">
        <v>22546</v>
      </c>
      <c r="L8" s="108">
        <v>11509</v>
      </c>
      <c r="M8" s="107">
        <v>11037</v>
      </c>
      <c r="N8" s="109">
        <v>23457</v>
      </c>
      <c r="O8" s="108">
        <v>12051</v>
      </c>
      <c r="P8" s="107">
        <v>11406</v>
      </c>
      <c r="Q8" s="109">
        <v>20602</v>
      </c>
      <c r="R8" s="108">
        <v>10565</v>
      </c>
      <c r="S8" s="108">
        <v>10037</v>
      </c>
    </row>
    <row r="9" spans="1:22" s="47" customFormat="1" ht="23.25" customHeight="1">
      <c r="A9" s="77" t="s">
        <v>68</v>
      </c>
      <c r="B9" s="114"/>
      <c r="C9" s="48"/>
      <c r="D9" s="113"/>
      <c r="E9" s="48"/>
      <c r="F9" s="48"/>
      <c r="G9" s="48"/>
      <c r="H9" s="114"/>
      <c r="I9" s="48"/>
      <c r="J9" s="113"/>
      <c r="K9" s="114"/>
      <c r="L9" s="48"/>
      <c r="M9" s="113"/>
      <c r="N9" s="114"/>
      <c r="O9" s="48"/>
      <c r="P9" s="113"/>
      <c r="Q9" s="114"/>
      <c r="R9" s="48"/>
      <c r="S9" s="48"/>
    </row>
    <row r="10" spans="1:22" s="129" customFormat="1" ht="23.25" customHeight="1">
      <c r="A10" s="120" t="s">
        <v>64</v>
      </c>
      <c r="B10" s="119">
        <v>32.31920199501247</v>
      </c>
      <c r="C10" s="118">
        <v>33.064380568162719</v>
      </c>
      <c r="D10" s="117">
        <v>31.590198980430849</v>
      </c>
      <c r="E10" s="118">
        <v>28.884587873942863</v>
      </c>
      <c r="F10" s="118">
        <v>29.066442388561814</v>
      </c>
      <c r="G10" s="118">
        <v>28.702534310010947</v>
      </c>
      <c r="H10" s="119">
        <v>30.19361288958105</v>
      </c>
      <c r="I10" s="118">
        <v>30.917967248404704</v>
      </c>
      <c r="J10" s="117">
        <v>29.468784859791512</v>
      </c>
      <c r="K10" s="119">
        <v>32.029662883039023</v>
      </c>
      <c r="L10" s="118">
        <v>32.582170257339413</v>
      </c>
      <c r="M10" s="117">
        <v>31.473137903501769</v>
      </c>
      <c r="N10" s="119">
        <v>29.471925217675366</v>
      </c>
      <c r="O10" s="118">
        <v>30.081625521080351</v>
      </c>
      <c r="P10" s="117">
        <v>28.854034910194787</v>
      </c>
      <c r="Q10" s="119">
        <v>24.040514837158828</v>
      </c>
      <c r="R10" s="118">
        <v>24.529265631167142</v>
      </c>
      <c r="S10" s="118">
        <v>23.546661661896493</v>
      </c>
    </row>
    <row r="11" spans="1:22" s="47" customFormat="1" ht="18" customHeight="1">
      <c r="A11" s="113"/>
      <c r="B11" s="114"/>
      <c r="C11" s="48"/>
      <c r="D11" s="113"/>
      <c r="E11" s="48"/>
      <c r="F11" s="48"/>
      <c r="G11" s="48"/>
      <c r="H11" s="114"/>
      <c r="I11" s="48"/>
      <c r="J11" s="113"/>
      <c r="K11" s="114"/>
      <c r="L11" s="48"/>
      <c r="M11" s="113"/>
      <c r="N11" s="114"/>
      <c r="O11" s="48"/>
      <c r="P11" s="113"/>
      <c r="Q11" s="114"/>
      <c r="R11" s="48"/>
      <c r="S11" s="48"/>
    </row>
    <row r="12" spans="1:22" s="104" customFormat="1" ht="23.25" customHeight="1">
      <c r="A12" s="110" t="s">
        <v>24</v>
      </c>
      <c r="B12" s="109">
        <v>7430</v>
      </c>
      <c r="C12" s="108">
        <v>3661</v>
      </c>
      <c r="D12" s="107">
        <v>3769</v>
      </c>
      <c r="E12" s="108">
        <v>15932</v>
      </c>
      <c r="F12" s="108">
        <v>8010</v>
      </c>
      <c r="G12" s="108">
        <v>7922</v>
      </c>
      <c r="H12" s="109">
        <v>34624</v>
      </c>
      <c r="I12" s="108">
        <v>17237</v>
      </c>
      <c r="J12" s="107">
        <v>17387</v>
      </c>
      <c r="K12" s="109">
        <v>45216</v>
      </c>
      <c r="L12" s="108">
        <v>22648</v>
      </c>
      <c r="M12" s="107">
        <v>22568</v>
      </c>
      <c r="N12" s="109">
        <v>52559</v>
      </c>
      <c r="O12" s="108">
        <v>26443</v>
      </c>
      <c r="P12" s="107">
        <v>26116</v>
      </c>
      <c r="Q12" s="109">
        <v>60269</v>
      </c>
      <c r="R12" s="108">
        <v>30522</v>
      </c>
      <c r="S12" s="108">
        <v>29747</v>
      </c>
    </row>
    <row r="13" spans="1:22" s="92" customFormat="1" ht="23.25" customHeight="1">
      <c r="A13" s="77" t="s">
        <v>67</v>
      </c>
      <c r="B13" s="103"/>
      <c r="C13" s="102"/>
      <c r="D13" s="101"/>
      <c r="E13" s="102"/>
      <c r="F13" s="102"/>
      <c r="G13" s="102"/>
      <c r="H13" s="103"/>
      <c r="I13" s="102"/>
      <c r="J13" s="101"/>
      <c r="K13" s="103"/>
      <c r="L13" s="102"/>
      <c r="M13" s="101"/>
      <c r="N13" s="103"/>
      <c r="O13" s="102"/>
      <c r="P13" s="101"/>
      <c r="Q13" s="103"/>
      <c r="R13" s="102"/>
      <c r="S13" s="102"/>
    </row>
    <row r="14" spans="1:22" s="129" customFormat="1" ht="23.25" customHeight="1">
      <c r="A14" s="120" t="s">
        <v>64</v>
      </c>
      <c r="B14" s="119">
        <v>61.76226101413134</v>
      </c>
      <c r="C14" s="118">
        <v>61.53975458060178</v>
      </c>
      <c r="D14" s="117">
        <v>61.979937510277914</v>
      </c>
      <c r="E14" s="118">
        <v>67.034122943577216</v>
      </c>
      <c r="F14" s="118">
        <v>67.367535744322964</v>
      </c>
      <c r="G14" s="118">
        <v>66.700345205018095</v>
      </c>
      <c r="H14" s="119">
        <v>66.570533156447681</v>
      </c>
      <c r="I14" s="118">
        <v>66.260475128776804</v>
      </c>
      <c r="J14" s="117">
        <v>66.88079393776205</v>
      </c>
      <c r="K14" s="119">
        <v>64.235484650026279</v>
      </c>
      <c r="L14" s="118">
        <v>64.116864365993834</v>
      </c>
      <c r="M14" s="117">
        <v>64.354967491730349</v>
      </c>
      <c r="N14" s="119">
        <v>66.036360895076072</v>
      </c>
      <c r="O14" s="118">
        <v>66.006839569656279</v>
      </c>
      <c r="P14" s="117">
        <v>66.066278775613469</v>
      </c>
      <c r="Q14" s="119">
        <v>70.32801614992357</v>
      </c>
      <c r="R14" s="118">
        <v>70.864386710315529</v>
      </c>
      <c r="S14" s="118">
        <v>69.786046075165387</v>
      </c>
    </row>
    <row r="15" spans="1:22" s="47" customFormat="1" ht="18" customHeight="1">
      <c r="A15" s="113"/>
      <c r="B15" s="114"/>
      <c r="C15" s="48"/>
      <c r="D15" s="113"/>
      <c r="E15" s="48"/>
      <c r="F15" s="48"/>
      <c r="G15" s="48"/>
      <c r="H15" s="114"/>
      <c r="I15" s="48"/>
      <c r="J15" s="113"/>
      <c r="K15" s="114"/>
      <c r="L15" s="48"/>
      <c r="M15" s="113"/>
      <c r="N15" s="114"/>
      <c r="O15" s="48"/>
      <c r="P15" s="113"/>
      <c r="Q15" s="114"/>
      <c r="R15" s="48"/>
      <c r="S15" s="48"/>
    </row>
    <row r="16" spans="1:22" s="104" customFormat="1" ht="23.25" customHeight="1">
      <c r="A16" s="110" t="s">
        <v>66</v>
      </c>
      <c r="B16" s="109">
        <v>712</v>
      </c>
      <c r="C16" s="108">
        <v>321</v>
      </c>
      <c r="D16" s="107">
        <v>391</v>
      </c>
      <c r="E16" s="108">
        <v>970</v>
      </c>
      <c r="F16" s="108">
        <v>424</v>
      </c>
      <c r="G16" s="108">
        <v>546</v>
      </c>
      <c r="H16" s="109">
        <v>1683</v>
      </c>
      <c r="I16" s="108">
        <v>734</v>
      </c>
      <c r="J16" s="107">
        <v>949</v>
      </c>
      <c r="K16" s="109">
        <v>2466</v>
      </c>
      <c r="L16" s="108">
        <v>1057</v>
      </c>
      <c r="M16" s="107">
        <v>1409</v>
      </c>
      <c r="N16" s="109">
        <v>3473</v>
      </c>
      <c r="O16" s="108">
        <v>1496</v>
      </c>
      <c r="P16" s="107">
        <v>1977</v>
      </c>
      <c r="Q16" s="109">
        <v>4799</v>
      </c>
      <c r="R16" s="108">
        <v>1962</v>
      </c>
      <c r="S16" s="108">
        <v>2837</v>
      </c>
    </row>
    <row r="17" spans="1:19" s="92" customFormat="1" ht="23.25" customHeight="1">
      <c r="A17" s="77" t="s">
        <v>65</v>
      </c>
      <c r="B17" s="103"/>
      <c r="C17" s="102"/>
      <c r="D17" s="101"/>
      <c r="E17" s="102"/>
      <c r="F17" s="102"/>
      <c r="G17" s="102"/>
      <c r="H17" s="103"/>
      <c r="I17" s="102"/>
      <c r="J17" s="101"/>
      <c r="K17" s="103"/>
      <c r="L17" s="102"/>
      <c r="M17" s="101"/>
      <c r="N17" s="103"/>
      <c r="O17" s="102"/>
      <c r="P17" s="101"/>
      <c r="Q17" s="103"/>
      <c r="R17" s="102"/>
      <c r="S17" s="102"/>
    </row>
    <row r="18" spans="1:19" s="129" customFormat="1" ht="23.25" customHeight="1" thickBot="1">
      <c r="A18" s="98" t="s">
        <v>64</v>
      </c>
      <c r="B18" s="97">
        <v>5.9185369908561931</v>
      </c>
      <c r="C18" s="96">
        <v>5.3958648512355021</v>
      </c>
      <c r="D18" s="95">
        <v>6.4298635092912351</v>
      </c>
      <c r="E18" s="96">
        <v>4.0812891824799093</v>
      </c>
      <c r="F18" s="96">
        <v>3.4660218671152232</v>
      </c>
      <c r="G18" s="96">
        <v>4.5971204849709517</v>
      </c>
      <c r="H18" s="97">
        <v>3.2358539539712754</v>
      </c>
      <c r="I18" s="96">
        <v>2.8215576228184824</v>
      </c>
      <c r="J18" s="95">
        <v>3.5504212024464361</v>
      </c>
      <c r="K18" s="97">
        <v>3.5032887727124207</v>
      </c>
      <c r="L18" s="96">
        <v>2.9923845652973982</v>
      </c>
      <c r="M18" s="95">
        <v>4.017908064332155</v>
      </c>
      <c r="N18" s="97">
        <v>4.3635586938221653</v>
      </c>
      <c r="O18" s="96">
        <v>3.7343051845934951</v>
      </c>
      <c r="P18" s="95">
        <v>5.0012648621300277</v>
      </c>
      <c r="Q18" s="97">
        <v>5.5999626591362599</v>
      </c>
      <c r="R18" s="96">
        <v>4.5552692066587728</v>
      </c>
      <c r="S18" s="96">
        <v>6.6555623328484952</v>
      </c>
    </row>
    <row r="19" spans="1:19" s="47" customFormat="1" ht="21" customHeight="1" thickBot="1">
      <c r="B19" s="128"/>
      <c r="C19" s="128"/>
      <c r="D19" s="128"/>
      <c r="E19" s="128"/>
      <c r="F19" s="128"/>
      <c r="G19" s="128"/>
      <c r="H19" s="48"/>
      <c r="I19" s="128"/>
      <c r="J19" s="128"/>
    </row>
    <row r="20" spans="1:19" s="47" customFormat="1" ht="15" customHeight="1">
      <c r="A20" s="86" t="s">
        <v>76</v>
      </c>
      <c r="B20" s="84" t="s">
        <v>75</v>
      </c>
      <c r="C20" s="84"/>
      <c r="D20" s="84"/>
      <c r="E20" s="127" t="s">
        <v>74</v>
      </c>
      <c r="F20" s="84"/>
      <c r="G20" s="126"/>
      <c r="H20" s="84" t="s">
        <v>73</v>
      </c>
      <c r="I20" s="84"/>
      <c r="J20" s="84"/>
      <c r="K20" s="84" t="s">
        <v>72</v>
      </c>
      <c r="L20" s="84"/>
      <c r="M20" s="84"/>
      <c r="N20" s="84" t="s">
        <v>71</v>
      </c>
      <c r="O20" s="84"/>
      <c r="P20" s="84"/>
      <c r="Q20" s="84" t="s">
        <v>70</v>
      </c>
      <c r="R20" s="84"/>
      <c r="S20" s="126"/>
    </row>
    <row r="21" spans="1:19" s="47" customFormat="1" ht="15" customHeight="1">
      <c r="A21" s="82"/>
      <c r="B21" s="124" t="s">
        <v>59</v>
      </c>
      <c r="C21" s="124" t="s">
        <v>9</v>
      </c>
      <c r="D21" s="124" t="s">
        <v>10</v>
      </c>
      <c r="E21" s="125" t="s">
        <v>59</v>
      </c>
      <c r="F21" s="124" t="s">
        <v>9</v>
      </c>
      <c r="G21" s="123" t="s">
        <v>10</v>
      </c>
      <c r="H21" s="124" t="s">
        <v>59</v>
      </c>
      <c r="I21" s="124" t="s">
        <v>9</v>
      </c>
      <c r="J21" s="124" t="s">
        <v>10</v>
      </c>
      <c r="K21" s="124" t="s">
        <v>59</v>
      </c>
      <c r="L21" s="124" t="s">
        <v>9</v>
      </c>
      <c r="M21" s="124" t="s">
        <v>10</v>
      </c>
      <c r="N21" s="124" t="s">
        <v>59</v>
      </c>
      <c r="O21" s="124" t="s">
        <v>9</v>
      </c>
      <c r="P21" s="124" t="s">
        <v>10</v>
      </c>
      <c r="Q21" s="124" t="s">
        <v>59</v>
      </c>
      <c r="R21" s="124" t="s">
        <v>9</v>
      </c>
      <c r="S21" s="123" t="s">
        <v>10</v>
      </c>
    </row>
    <row r="22" spans="1:19" s="47" customFormat="1" ht="24" customHeight="1">
      <c r="A22" s="58" t="s">
        <v>4</v>
      </c>
      <c r="B22" s="114">
        <v>94864</v>
      </c>
      <c r="C22" s="48">
        <v>48073</v>
      </c>
      <c r="D22" s="113">
        <v>46791</v>
      </c>
      <c r="E22" s="48">
        <v>96972</v>
      </c>
      <c r="F22" s="48">
        <v>49035</v>
      </c>
      <c r="G22" s="48">
        <v>47937</v>
      </c>
      <c r="H22" s="114">
        <v>103247</v>
      </c>
      <c r="I22" s="48">
        <v>51914</v>
      </c>
      <c r="J22" s="113">
        <v>51333</v>
      </c>
      <c r="K22" s="114">
        <v>104748</v>
      </c>
      <c r="L22" s="48">
        <v>52491</v>
      </c>
      <c r="M22" s="113">
        <v>52257</v>
      </c>
      <c r="N22" s="114">
        <v>106736</v>
      </c>
      <c r="O22" s="48">
        <v>53134</v>
      </c>
      <c r="P22" s="113">
        <v>53602</v>
      </c>
      <c r="Q22" s="112">
        <v>108102</v>
      </c>
      <c r="R22" s="111">
        <v>53312</v>
      </c>
      <c r="S22" s="111">
        <v>54790</v>
      </c>
    </row>
    <row r="23" spans="1:19" s="47" customFormat="1" ht="18" customHeight="1">
      <c r="A23" s="113" t="s">
        <v>69</v>
      </c>
      <c r="B23" s="114"/>
      <c r="C23" s="48"/>
      <c r="D23" s="113"/>
      <c r="E23" s="48"/>
      <c r="F23" s="48"/>
      <c r="G23" s="48"/>
      <c r="H23" s="114"/>
      <c r="I23" s="48"/>
      <c r="J23" s="113"/>
      <c r="K23" s="114"/>
      <c r="L23" s="48"/>
      <c r="M23" s="113"/>
      <c r="N23" s="114"/>
      <c r="O23" s="48"/>
      <c r="P23" s="113"/>
      <c r="Q23" s="112"/>
      <c r="R23" s="111"/>
      <c r="S23" s="111"/>
    </row>
    <row r="24" spans="1:19" s="104" customFormat="1" ht="24" customHeight="1">
      <c r="A24" s="110" t="s">
        <v>26</v>
      </c>
      <c r="B24" s="109">
        <v>16812</v>
      </c>
      <c r="C24" s="108">
        <v>8593</v>
      </c>
      <c r="D24" s="107">
        <v>8219</v>
      </c>
      <c r="E24" s="108">
        <v>14362</v>
      </c>
      <c r="F24" s="108">
        <v>7312</v>
      </c>
      <c r="G24" s="108">
        <v>7050</v>
      </c>
      <c r="H24" s="109">
        <v>14747</v>
      </c>
      <c r="I24" s="108">
        <v>7500</v>
      </c>
      <c r="J24" s="107">
        <v>7247</v>
      </c>
      <c r="K24" s="109">
        <v>15022</v>
      </c>
      <c r="L24" s="108">
        <v>7648</v>
      </c>
      <c r="M24" s="107">
        <v>7374</v>
      </c>
      <c r="N24" s="109">
        <v>14618</v>
      </c>
      <c r="O24" s="108">
        <v>7390</v>
      </c>
      <c r="P24" s="107">
        <v>7228</v>
      </c>
      <c r="Q24" s="106">
        <v>13984</v>
      </c>
      <c r="R24" s="105">
        <v>7191</v>
      </c>
      <c r="S24" s="105">
        <v>6793</v>
      </c>
    </row>
    <row r="25" spans="1:19" s="92" customFormat="1" ht="24" customHeight="1">
      <c r="A25" s="77" t="s">
        <v>68</v>
      </c>
      <c r="B25" s="103"/>
      <c r="C25" s="102"/>
      <c r="D25" s="101"/>
      <c r="E25" s="102"/>
      <c r="F25" s="102"/>
      <c r="G25" s="102"/>
      <c r="H25" s="103"/>
      <c r="I25" s="102"/>
      <c r="J25" s="101"/>
      <c r="K25" s="103"/>
      <c r="L25" s="102"/>
      <c r="M25" s="101"/>
      <c r="N25" s="103"/>
      <c r="O25" s="102"/>
      <c r="P25" s="101"/>
      <c r="Q25" s="100"/>
      <c r="R25" s="99"/>
      <c r="S25" s="99"/>
    </row>
    <row r="26" spans="1:19" s="92" customFormat="1" ht="24" customHeight="1">
      <c r="A26" s="120" t="s">
        <v>64</v>
      </c>
      <c r="B26" s="119">
        <v>17.722212852082983</v>
      </c>
      <c r="C26" s="118">
        <v>17.874898591725085</v>
      </c>
      <c r="D26" s="117">
        <v>17.565343762689405</v>
      </c>
      <c r="E26" s="118">
        <v>14.81046075155715</v>
      </c>
      <c r="F26" s="118">
        <v>14.911797695523605</v>
      </c>
      <c r="G26" s="118">
        <v>14.706802678515551</v>
      </c>
      <c r="H26" s="119">
        <v>14.283223725628833</v>
      </c>
      <c r="I26" s="118">
        <v>14.446969988827677</v>
      </c>
      <c r="J26" s="117">
        <v>14.117624140416495</v>
      </c>
      <c r="K26" s="119">
        <v>14.34108527131783</v>
      </c>
      <c r="L26" s="118">
        <v>14.570116781924519</v>
      </c>
      <c r="M26" s="117">
        <v>14.111028187611229</v>
      </c>
      <c r="N26" s="119">
        <v>13.695472942587319</v>
      </c>
      <c r="O26" s="118">
        <v>13.908232017164151</v>
      </c>
      <c r="P26" s="117">
        <v>13.48457147121376</v>
      </c>
      <c r="Q26" s="116">
        <v>13.1</v>
      </c>
      <c r="R26" s="115">
        <v>13.6</v>
      </c>
      <c r="S26" s="115">
        <v>12.5</v>
      </c>
    </row>
    <row r="27" spans="1:19" s="47" customFormat="1" ht="18" customHeight="1">
      <c r="A27" s="113"/>
      <c r="B27" s="114"/>
      <c r="C27" s="48"/>
      <c r="D27" s="113"/>
      <c r="E27" s="48"/>
      <c r="F27" s="48"/>
      <c r="G27" s="48"/>
      <c r="H27" s="114"/>
      <c r="I27" s="48"/>
      <c r="J27" s="113"/>
      <c r="K27" s="114"/>
      <c r="L27" s="48"/>
      <c r="M27" s="113"/>
      <c r="N27" s="114"/>
      <c r="O27" s="48"/>
      <c r="P27" s="113"/>
      <c r="Q27" s="112"/>
      <c r="R27" s="111"/>
      <c r="S27" s="111"/>
    </row>
    <row r="28" spans="1:19" s="104" customFormat="1" ht="24" customHeight="1">
      <c r="A28" s="110" t="s">
        <v>24</v>
      </c>
      <c r="B28" s="109">
        <v>71376</v>
      </c>
      <c r="C28" s="108">
        <v>36687</v>
      </c>
      <c r="D28" s="107">
        <v>34689</v>
      </c>
      <c r="E28" s="108">
        <v>74399</v>
      </c>
      <c r="F28" s="108">
        <v>38268</v>
      </c>
      <c r="G28" s="108">
        <v>36131</v>
      </c>
      <c r="H28" s="109">
        <v>76876</v>
      </c>
      <c r="I28" s="108">
        <v>39113</v>
      </c>
      <c r="J28" s="107">
        <v>37763</v>
      </c>
      <c r="K28" s="109">
        <v>73643</v>
      </c>
      <c r="L28" s="108">
        <v>37409</v>
      </c>
      <c r="M28" s="107">
        <v>36234</v>
      </c>
      <c r="N28" s="109">
        <v>70348</v>
      </c>
      <c r="O28" s="108">
        <v>35712</v>
      </c>
      <c r="P28" s="107">
        <v>34636</v>
      </c>
      <c r="Q28" s="122">
        <v>67166</v>
      </c>
      <c r="R28" s="121">
        <v>33850</v>
      </c>
      <c r="S28" s="121">
        <v>33316</v>
      </c>
    </row>
    <row r="29" spans="1:19" s="92" customFormat="1" ht="24" customHeight="1">
      <c r="A29" s="77" t="s">
        <v>67</v>
      </c>
      <c r="B29" s="103"/>
      <c r="C29" s="102"/>
      <c r="D29" s="101"/>
      <c r="E29" s="102"/>
      <c r="F29" s="102"/>
      <c r="G29" s="102"/>
      <c r="H29" s="103"/>
      <c r="I29" s="102"/>
      <c r="J29" s="101"/>
      <c r="K29" s="103"/>
      <c r="L29" s="102"/>
      <c r="M29" s="101"/>
      <c r="N29" s="103"/>
      <c r="O29" s="102"/>
      <c r="P29" s="101"/>
      <c r="Q29" s="100"/>
      <c r="R29" s="99"/>
      <c r="S29" s="99"/>
    </row>
    <row r="30" spans="1:19" s="92" customFormat="1" ht="24" customHeight="1">
      <c r="A30" s="120" t="s">
        <v>64</v>
      </c>
      <c r="B30" s="119">
        <v>75.240344071512894</v>
      </c>
      <c r="C30" s="118">
        <v>76.315187319285243</v>
      </c>
      <c r="D30" s="117">
        <v>74.136051804834253</v>
      </c>
      <c r="E30" s="118">
        <v>76.722146599018274</v>
      </c>
      <c r="F30" s="118">
        <v>78.042214744570202</v>
      </c>
      <c r="G30" s="118">
        <v>75.371842209566722</v>
      </c>
      <c r="H30" s="119">
        <v>74.458337772526079</v>
      </c>
      <c r="I30" s="118">
        <v>75.341911623068924</v>
      </c>
      <c r="J30" s="117">
        <v>73.564763407554594</v>
      </c>
      <c r="K30" s="119">
        <v>70.30492228968572</v>
      </c>
      <c r="L30" s="118">
        <v>71.267455373302084</v>
      </c>
      <c r="M30" s="117">
        <v>69.338079109018892</v>
      </c>
      <c r="N30" s="119">
        <v>65.908409533803024</v>
      </c>
      <c r="O30" s="118">
        <v>67.211201866977831</v>
      </c>
      <c r="P30" s="117">
        <v>64.616991903287186</v>
      </c>
      <c r="Q30" s="116">
        <v>62.7</v>
      </c>
      <c r="R30" s="115">
        <v>64.2</v>
      </c>
      <c r="S30" s="115">
        <v>61.3</v>
      </c>
    </row>
    <row r="31" spans="1:19" s="47" customFormat="1" ht="18" customHeight="1">
      <c r="A31" s="113"/>
      <c r="B31" s="114"/>
      <c r="C31" s="48"/>
      <c r="D31" s="113"/>
      <c r="E31" s="48"/>
      <c r="F31" s="48"/>
      <c r="G31" s="48"/>
      <c r="H31" s="114"/>
      <c r="I31" s="48"/>
      <c r="J31" s="113"/>
      <c r="K31" s="114"/>
      <c r="L31" s="48"/>
      <c r="M31" s="113"/>
      <c r="N31" s="114"/>
      <c r="O31" s="48"/>
      <c r="P31" s="113"/>
      <c r="Q31" s="112"/>
      <c r="R31" s="111"/>
      <c r="S31" s="111"/>
    </row>
    <row r="32" spans="1:19" s="104" customFormat="1" ht="24" customHeight="1">
      <c r="A32" s="110" t="s">
        <v>66</v>
      </c>
      <c r="B32" s="109">
        <v>6292</v>
      </c>
      <c r="C32" s="108">
        <v>2530</v>
      </c>
      <c r="D32" s="107">
        <v>3762</v>
      </c>
      <c r="E32" s="108">
        <v>8210</v>
      </c>
      <c r="F32" s="108">
        <v>3454</v>
      </c>
      <c r="G32" s="108">
        <v>4756</v>
      </c>
      <c r="H32" s="109">
        <v>11531</v>
      </c>
      <c r="I32" s="108">
        <v>5239</v>
      </c>
      <c r="J32" s="107">
        <v>6292</v>
      </c>
      <c r="K32" s="109">
        <v>16067</v>
      </c>
      <c r="L32" s="108">
        <v>7422</v>
      </c>
      <c r="M32" s="107">
        <v>8645</v>
      </c>
      <c r="N32" s="109">
        <v>21579</v>
      </c>
      <c r="O32" s="108">
        <v>9916</v>
      </c>
      <c r="P32" s="107">
        <v>11663</v>
      </c>
      <c r="Q32" s="106">
        <v>25897</v>
      </c>
      <c r="R32" s="105">
        <v>11676</v>
      </c>
      <c r="S32" s="105">
        <v>14221</v>
      </c>
    </row>
    <row r="33" spans="1:19" s="92" customFormat="1" ht="24" customHeight="1">
      <c r="A33" s="77" t="s">
        <v>65</v>
      </c>
      <c r="B33" s="103"/>
      <c r="C33" s="102"/>
      <c r="D33" s="101"/>
      <c r="E33" s="102"/>
      <c r="F33" s="102"/>
      <c r="G33" s="102"/>
      <c r="H33" s="103"/>
      <c r="I33" s="102"/>
      <c r="J33" s="101"/>
      <c r="K33" s="103"/>
      <c r="L33" s="102"/>
      <c r="M33" s="101"/>
      <c r="N33" s="103"/>
      <c r="O33" s="102"/>
      <c r="P33" s="101"/>
      <c r="Q33" s="100"/>
      <c r="R33" s="99"/>
      <c r="S33" s="99"/>
    </row>
    <row r="34" spans="1:19" s="92" customFormat="1" ht="24" customHeight="1" thickBot="1">
      <c r="A34" s="98" t="s">
        <v>64</v>
      </c>
      <c r="B34" s="97">
        <v>6.6326530612244898</v>
      </c>
      <c r="C34" s="96">
        <v>5.2628294468828658</v>
      </c>
      <c r="D34" s="95">
        <v>8.0400076937872669</v>
      </c>
      <c r="E34" s="96">
        <v>8.4663614239161813</v>
      </c>
      <c r="F34" s="96">
        <v>7.0439482002651168</v>
      </c>
      <c r="G34" s="96">
        <v>9.921355111917725</v>
      </c>
      <c r="H34" s="97">
        <v>11.168363245421174</v>
      </c>
      <c r="I34" s="96">
        <v>10.091690102862426</v>
      </c>
      <c r="J34" s="95">
        <v>12.257222449496426</v>
      </c>
      <c r="K34" s="97">
        <v>15.338717684347195</v>
      </c>
      <c r="L34" s="96">
        <v>14.139566782877063</v>
      </c>
      <c r="M34" s="95">
        <v>16.543238226457699</v>
      </c>
      <c r="N34" s="97">
        <v>20.217171338629893</v>
      </c>
      <c r="O34" s="96">
        <v>18.662250159972899</v>
      </c>
      <c r="P34" s="95">
        <v>21.758516473265924</v>
      </c>
      <c r="Q34" s="94">
        <v>24.2</v>
      </c>
      <c r="R34" s="93">
        <v>22.1</v>
      </c>
      <c r="S34" s="93">
        <v>26.2</v>
      </c>
    </row>
    <row r="35" spans="1:19" s="47" customFormat="1" ht="15.75" customHeight="1">
      <c r="A35" s="91" t="s">
        <v>63</v>
      </c>
      <c r="B35" s="89"/>
      <c r="C35" s="89"/>
      <c r="D35" s="89"/>
      <c r="E35" s="90"/>
      <c r="F35" s="90"/>
      <c r="G35" s="90"/>
      <c r="H35" s="89"/>
      <c r="I35" s="89"/>
      <c r="J35" s="89"/>
      <c r="K35" s="89"/>
      <c r="L35" s="89"/>
      <c r="M35" s="89"/>
      <c r="N35" s="89"/>
      <c r="O35" s="89"/>
      <c r="P35" s="89"/>
    </row>
    <row r="36" spans="1:19" s="47" customFormat="1" ht="15.75" customHeight="1">
      <c r="A36" s="27" t="s">
        <v>62</v>
      </c>
      <c r="E36" s="48"/>
      <c r="F36" s="48"/>
      <c r="G36" s="48"/>
      <c r="P36" s="51"/>
    </row>
    <row r="37" spans="1:19" s="47" customFormat="1" ht="14.25" customHeight="1"/>
    <row r="38" spans="1:19" s="47" customFormat="1" ht="12"/>
    <row r="39" spans="1:19" s="47" customFormat="1" ht="12"/>
  </sheetData>
  <mergeCells count="14">
    <mergeCell ref="E4:G4"/>
    <mergeCell ref="H4:J4"/>
    <mergeCell ref="K4:M4"/>
    <mergeCell ref="N4:P4"/>
    <mergeCell ref="Q4:S4"/>
    <mergeCell ref="A20:A21"/>
    <mergeCell ref="B20:D20"/>
    <mergeCell ref="E20:G20"/>
    <mergeCell ref="H20:J20"/>
    <mergeCell ref="K20:M20"/>
    <mergeCell ref="N20:P20"/>
    <mergeCell ref="Q20:S20"/>
    <mergeCell ref="A4:A5"/>
    <mergeCell ref="B4:D4"/>
  </mergeCells>
  <phoneticPr fontId="1"/>
  <pageMargins left="0.74803149606299213" right="0.74803149606299213" top="0.98425196850393704" bottom="0.51181102362204722" header="0.59055118110236227" footer="0.51181102362204722"/>
  <pageSetup paperSize="9" fitToWidth="2" fitToHeight="0" orientation="portrait" r:id="rId1"/>
  <headerFooter differentOddEven="1" scaleWithDoc="0">
    <oddHeader>&amp;L&amp;"HGPｺﾞｼｯｸM,ﾒﾃﾞｨｳﾑ"2人口－2国勢調査
&amp;14　3　年齢区分別人口の推移</oddHead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showGridLines="0" zoomScaleNormal="100" zoomScaleSheetLayoutView="100" workbookViewId="0"/>
  </sheetViews>
  <sheetFormatPr defaultColWidth="6.625" defaultRowHeight="16.5" customHeight="1"/>
  <cols>
    <col min="1" max="10" width="6.625" style="136" customWidth="1"/>
    <col min="11" max="11" width="6.375" style="136" customWidth="1"/>
    <col min="12" max="12" width="7.5" style="136" customWidth="1"/>
    <col min="13" max="13" width="9" style="136" customWidth="1"/>
    <col min="14" max="14" width="11.125" style="136" customWidth="1"/>
    <col min="15" max="15" width="12.25" style="136" customWidth="1"/>
    <col min="16" max="16384" width="6.625" style="136"/>
  </cols>
  <sheetData>
    <row r="1" spans="1:15" s="7" customFormat="1" ht="13.5" customHeight="1">
      <c r="A1" s="1" t="s">
        <v>0</v>
      </c>
    </row>
    <row r="2" spans="1:15" ht="17.25" customHeight="1">
      <c r="A2" s="162" t="s">
        <v>104</v>
      </c>
    </row>
    <row r="3" spans="1:15" s="139" customFormat="1" ht="12.75" customHeight="1" thickBo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O3" s="160" t="s">
        <v>103</v>
      </c>
    </row>
    <row r="4" spans="1:15" s="139" customFormat="1" ht="24" customHeight="1">
      <c r="A4" s="158" t="s">
        <v>102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9" t="s">
        <v>101</v>
      </c>
      <c r="O4" s="158"/>
    </row>
    <row r="5" spans="1:15" s="139" customFormat="1" ht="21.75" customHeight="1">
      <c r="A5" s="157" t="s">
        <v>100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5" t="s">
        <v>99</v>
      </c>
      <c r="M5" s="154" t="s">
        <v>98</v>
      </c>
      <c r="N5" s="149" t="s">
        <v>97</v>
      </c>
      <c r="O5" s="148" t="s">
        <v>96</v>
      </c>
    </row>
    <row r="6" spans="1:15" s="147" customFormat="1" ht="21.75" customHeight="1">
      <c r="A6" s="153" t="s">
        <v>59</v>
      </c>
      <c r="B6" s="152" t="s">
        <v>95</v>
      </c>
      <c r="C6" s="152" t="s">
        <v>94</v>
      </c>
      <c r="D6" s="152" t="s">
        <v>93</v>
      </c>
      <c r="E6" s="152" t="s">
        <v>92</v>
      </c>
      <c r="F6" s="152" t="s">
        <v>91</v>
      </c>
      <c r="G6" s="152" t="s">
        <v>90</v>
      </c>
      <c r="H6" s="152" t="s">
        <v>89</v>
      </c>
      <c r="I6" s="152" t="s">
        <v>88</v>
      </c>
      <c r="J6" s="152" t="s">
        <v>87</v>
      </c>
      <c r="K6" s="151" t="s">
        <v>86</v>
      </c>
      <c r="L6" s="150"/>
      <c r="M6" s="150"/>
      <c r="N6" s="149"/>
      <c r="O6" s="148"/>
    </row>
    <row r="7" spans="1:15" s="139" customFormat="1" ht="21.75" customHeight="1" thickBot="1">
      <c r="A7" s="146">
        <v>47141</v>
      </c>
      <c r="B7" s="145">
        <v>17110</v>
      </c>
      <c r="C7" s="145">
        <v>12573</v>
      </c>
      <c r="D7" s="145">
        <v>8439</v>
      </c>
      <c r="E7" s="145">
        <v>6608</v>
      </c>
      <c r="F7" s="145">
        <v>1771</v>
      </c>
      <c r="G7" s="145">
        <v>459</v>
      </c>
      <c r="H7" s="145">
        <v>143</v>
      </c>
      <c r="I7" s="145">
        <v>26</v>
      </c>
      <c r="J7" s="145">
        <v>7</v>
      </c>
      <c r="K7" s="145">
        <v>5</v>
      </c>
      <c r="L7" s="144">
        <v>106942</v>
      </c>
      <c r="M7" s="144">
        <v>2.27</v>
      </c>
      <c r="N7" s="143">
        <v>398</v>
      </c>
      <c r="O7" s="142">
        <v>235</v>
      </c>
    </row>
    <row r="8" spans="1:15" s="139" customFormat="1" ht="15.75" customHeight="1">
      <c r="A8" s="141" t="s">
        <v>85</v>
      </c>
      <c r="O8" s="140"/>
    </row>
    <row r="9" spans="1:15" ht="16.5" customHeight="1">
      <c r="A9" s="137"/>
      <c r="H9" s="137"/>
    </row>
    <row r="10" spans="1:15" ht="16.5" customHeight="1">
      <c r="A10" s="138"/>
      <c r="H10" s="137"/>
    </row>
    <row r="11" spans="1:15" ht="16.5" customHeight="1">
      <c r="A11" s="137"/>
    </row>
  </sheetData>
  <mergeCells count="7">
    <mergeCell ref="A4:M4"/>
    <mergeCell ref="N4:O4"/>
    <mergeCell ref="A5:K5"/>
    <mergeCell ref="L5:L6"/>
    <mergeCell ref="M5:M6"/>
    <mergeCell ref="N5:N6"/>
    <mergeCell ref="O5:O6"/>
  </mergeCells>
  <phoneticPr fontId="1"/>
  <pageMargins left="0.74803149606299213" right="0.74803149606299213" top="0.98425196850393704" bottom="0.98425196850393704" header="0.59055118110236227" footer="0.51181102362204722"/>
  <pageSetup paperSize="9" scale="78" fitToHeight="0" orientation="portrait" r:id="rId1"/>
  <headerFooter scaleWithDoc="0">
    <oddHeader>&amp;L&amp;"HGPｺﾞｼｯｸM,ﾒﾃﾞｨｳﾑ"2人口－2国勢調査
&amp;14　4　世帯の種類、世帯人員別世帯数及び世帯人員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showGridLines="0" zoomScaleNormal="100" zoomScaleSheetLayoutView="100" workbookViewId="0"/>
  </sheetViews>
  <sheetFormatPr defaultColWidth="9.125" defaultRowHeight="13.5"/>
  <cols>
    <col min="1" max="1" width="8" style="163" customWidth="1"/>
    <col min="2" max="2" width="15" style="7" customWidth="1"/>
    <col min="3" max="3" width="15.375" style="7" customWidth="1"/>
    <col min="4" max="5" width="20.625" style="7" customWidth="1"/>
    <col min="6" max="6" width="8.25" style="7" customWidth="1"/>
    <col min="7" max="16384" width="9.125" style="7"/>
  </cols>
  <sheetData>
    <row r="1" spans="1:5" ht="13.5" customHeight="1">
      <c r="A1" s="1" t="s">
        <v>0</v>
      </c>
    </row>
    <row r="2" spans="1:5" ht="17.25">
      <c r="A2" s="6" t="s">
        <v>114</v>
      </c>
    </row>
    <row r="3" spans="1:5" s="10" customFormat="1" ht="12.75" customHeight="1" thickBot="1">
      <c r="A3" s="9"/>
      <c r="B3" s="8"/>
      <c r="C3" s="8"/>
      <c r="D3" s="8"/>
      <c r="E3" s="9" t="s">
        <v>2</v>
      </c>
    </row>
    <row r="4" spans="1:5" s="10" customFormat="1" ht="22.5" customHeight="1">
      <c r="A4" s="12" t="s">
        <v>3</v>
      </c>
      <c r="B4" s="11" t="s">
        <v>113</v>
      </c>
      <c r="C4" s="11" t="s">
        <v>112</v>
      </c>
      <c r="D4" s="176" t="s">
        <v>111</v>
      </c>
      <c r="E4" s="12" t="s">
        <v>110</v>
      </c>
    </row>
    <row r="5" spans="1:5" s="10" customFormat="1" ht="22.5" customHeight="1">
      <c r="A5" s="173" t="s">
        <v>109</v>
      </c>
      <c r="B5" s="175" t="s">
        <v>108</v>
      </c>
      <c r="C5" s="174" t="s">
        <v>108</v>
      </c>
      <c r="D5" s="174" t="s">
        <v>108</v>
      </c>
      <c r="E5" s="174" t="s">
        <v>108</v>
      </c>
    </row>
    <row r="6" spans="1:5" s="10" customFormat="1" ht="22.5" customHeight="1">
      <c r="A6" s="173">
        <v>40</v>
      </c>
      <c r="B6" s="175">
        <v>10083</v>
      </c>
      <c r="C6" s="174">
        <v>1.1000000000000001</v>
      </c>
      <c r="D6" s="174">
        <v>9166.4</v>
      </c>
      <c r="E6" s="174">
        <v>42.4</v>
      </c>
    </row>
    <row r="7" spans="1:5" s="10" customFormat="1" ht="22.5" customHeight="1">
      <c r="A7" s="173">
        <v>45</v>
      </c>
      <c r="B7" s="175">
        <v>33177</v>
      </c>
      <c r="C7" s="174">
        <v>3.6</v>
      </c>
      <c r="D7" s="174">
        <v>9215.7999999999993</v>
      </c>
      <c r="E7" s="174">
        <v>63.8</v>
      </c>
    </row>
    <row r="8" spans="1:5" s="10" customFormat="1" ht="22.5" customHeight="1">
      <c r="A8" s="173">
        <v>50</v>
      </c>
      <c r="B8" s="170">
        <v>53326</v>
      </c>
      <c r="C8" s="20">
        <v>4.5999999999999996</v>
      </c>
      <c r="D8" s="20">
        <v>11592.6</v>
      </c>
      <c r="E8" s="20">
        <v>75.8</v>
      </c>
    </row>
    <row r="9" spans="1:5" s="10" customFormat="1" ht="22.5" customHeight="1">
      <c r="A9" s="173">
        <v>55</v>
      </c>
      <c r="B9" s="170">
        <v>64007</v>
      </c>
      <c r="C9" s="20">
        <v>6.1</v>
      </c>
      <c r="D9" s="20">
        <v>10493</v>
      </c>
      <c r="E9" s="20">
        <v>80.400000000000006</v>
      </c>
    </row>
    <row r="10" spans="1:5" s="10" customFormat="1" ht="22.5" customHeight="1">
      <c r="A10" s="173">
        <v>60</v>
      </c>
      <c r="B10" s="170">
        <v>69471</v>
      </c>
      <c r="C10" s="20">
        <v>6.1</v>
      </c>
      <c r="D10" s="20">
        <v>11388.7</v>
      </c>
      <c r="E10" s="20">
        <v>81.099999999999994</v>
      </c>
    </row>
    <row r="11" spans="1:5" s="10" customFormat="1" ht="22.5" customHeight="1">
      <c r="A11" s="173" t="s">
        <v>15</v>
      </c>
      <c r="B11" s="170">
        <v>84402</v>
      </c>
      <c r="C11" s="20">
        <v>7</v>
      </c>
      <c r="D11" s="20">
        <v>12057.4</v>
      </c>
      <c r="E11" s="20">
        <v>89</v>
      </c>
    </row>
    <row r="12" spans="1:5" s="10" customFormat="1" ht="22.5" customHeight="1">
      <c r="A12" s="172">
        <v>7</v>
      </c>
      <c r="B12" s="170">
        <v>86419</v>
      </c>
      <c r="C12" s="23">
        <v>7.1</v>
      </c>
      <c r="D12" s="23">
        <v>12206.1</v>
      </c>
      <c r="E12" s="23">
        <v>89.1</v>
      </c>
    </row>
    <row r="13" spans="1:5" s="10" customFormat="1" ht="22.5" customHeight="1">
      <c r="A13" s="171">
        <v>12</v>
      </c>
      <c r="B13" s="170">
        <v>87118</v>
      </c>
      <c r="C13" s="23">
        <v>7.2</v>
      </c>
      <c r="D13" s="23">
        <v>12099.7</v>
      </c>
      <c r="E13" s="23">
        <v>84.3</v>
      </c>
    </row>
    <row r="14" spans="1:5" s="10" customFormat="1" ht="22.5" customHeight="1">
      <c r="A14" s="171">
        <v>17</v>
      </c>
      <c r="B14" s="170">
        <v>91465</v>
      </c>
      <c r="C14" s="23">
        <v>7.75</v>
      </c>
      <c r="D14" s="23">
        <v>11801.9</v>
      </c>
      <c r="E14" s="23">
        <v>87.3</v>
      </c>
    </row>
    <row r="15" spans="1:5" s="10" customFormat="1" ht="22.5" customHeight="1">
      <c r="A15" s="171">
        <v>22</v>
      </c>
      <c r="B15" s="170">
        <v>98660</v>
      </c>
      <c r="C15" s="23">
        <v>8.17</v>
      </c>
      <c r="D15" s="23">
        <v>12075.9</v>
      </c>
      <c r="E15" s="23">
        <v>92.4</v>
      </c>
    </row>
    <row r="16" spans="1:5" s="10" customFormat="1" ht="22.5" customHeight="1" thickBot="1">
      <c r="A16" s="169">
        <v>27</v>
      </c>
      <c r="B16" s="25">
        <v>100262</v>
      </c>
      <c r="C16" s="26">
        <v>8.4499999999999993</v>
      </c>
      <c r="D16" s="26">
        <v>11865.3</v>
      </c>
      <c r="E16" s="26">
        <v>92.7</v>
      </c>
    </row>
    <row r="17" spans="1:5" s="16" customFormat="1" ht="15.75" customHeight="1">
      <c r="A17" s="168" t="s">
        <v>107</v>
      </c>
      <c r="B17" s="22"/>
      <c r="C17" s="23"/>
      <c r="D17" s="23"/>
      <c r="E17" s="23"/>
    </row>
    <row r="18" spans="1:5" s="16" customFormat="1" ht="15.75" customHeight="1">
      <c r="A18" s="16" t="s">
        <v>106</v>
      </c>
    </row>
    <row r="19" spans="1:5" s="16" customFormat="1" ht="15.75" customHeight="1">
      <c r="A19" s="167" t="s">
        <v>105</v>
      </c>
    </row>
    <row r="20" spans="1:5">
      <c r="A20" s="165"/>
    </row>
    <row r="21" spans="1:5">
      <c r="E21" s="166"/>
    </row>
    <row r="22" spans="1:5">
      <c r="A22" s="165"/>
    </row>
    <row r="26" spans="1:5">
      <c r="D26" s="164"/>
    </row>
  </sheetData>
  <phoneticPr fontId="1"/>
  <pageMargins left="0.74803149606299213" right="0.74803149606299213" top="0.98425196850393704" bottom="0.59055118110236227" header="0.59055118110236227" footer="0.35433070866141736"/>
  <pageSetup paperSize="9" fitToHeight="0" orientation="portrait" r:id="rId1"/>
  <headerFooter scaleWithDoc="0">
    <oddHeader>&amp;L&amp;"HGPｺﾞｼｯｸM,ﾒﾃﾞｨｳﾑ"2人口－2国勢調査
&amp;14　5　人口集中地区（ＤＩＤ人口）の推移</oddHeader>
    <evenFooter>&amp;C－ 37 －&amp;R&amp;A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zoomScaleNormal="100" zoomScaleSheetLayoutView="100" workbookViewId="0"/>
  </sheetViews>
  <sheetFormatPr defaultColWidth="9.125" defaultRowHeight="13.5"/>
  <cols>
    <col min="1" max="1" width="7.125" style="163" customWidth="1"/>
    <col min="2" max="2" width="9.125" style="7" customWidth="1"/>
    <col min="3" max="3" width="12.25" style="7" customWidth="1"/>
    <col min="4" max="4" width="9.5" style="7" customWidth="1"/>
    <col min="5" max="5" width="8.5" style="7" customWidth="1"/>
    <col min="6" max="6" width="8.25" style="7" customWidth="1"/>
    <col min="7" max="7" width="9.125" style="7" customWidth="1"/>
    <col min="8" max="8" width="8.875" style="7" customWidth="1"/>
    <col min="9" max="10" width="8.25" style="7" customWidth="1"/>
    <col min="11" max="16384" width="9.125" style="7"/>
  </cols>
  <sheetData>
    <row r="1" spans="1:12" ht="13.5" customHeight="1">
      <c r="A1" s="1" t="s">
        <v>0</v>
      </c>
    </row>
    <row r="2" spans="1:12" ht="17.25">
      <c r="A2" s="6" t="s">
        <v>129</v>
      </c>
    </row>
    <row r="3" spans="1:12" s="10" customFormat="1" ht="12.75" customHeight="1" thickBot="1">
      <c r="A3" s="185"/>
      <c r="B3" s="8"/>
      <c r="C3" s="8"/>
      <c r="D3" s="8"/>
      <c r="E3" s="8"/>
      <c r="F3" s="8"/>
      <c r="G3" s="8"/>
      <c r="H3" s="8"/>
      <c r="I3" s="8"/>
      <c r="J3" s="9" t="s">
        <v>2</v>
      </c>
    </row>
    <row r="4" spans="1:12" s="10" customFormat="1" ht="15.75" customHeight="1">
      <c r="A4" s="32" t="s">
        <v>3</v>
      </c>
      <c r="B4" s="184" t="s">
        <v>128</v>
      </c>
      <c r="C4" s="183" t="s">
        <v>127</v>
      </c>
      <c r="D4" s="39" t="s">
        <v>126</v>
      </c>
      <c r="E4" s="39"/>
      <c r="F4" s="39"/>
      <c r="G4" s="39" t="s">
        <v>125</v>
      </c>
      <c r="H4" s="39"/>
      <c r="I4" s="39"/>
      <c r="J4" s="32" t="s">
        <v>124</v>
      </c>
    </row>
    <row r="5" spans="1:12" s="10" customFormat="1" ht="15.75" customHeight="1">
      <c r="A5" s="33"/>
      <c r="B5" s="40"/>
      <c r="C5" s="40"/>
      <c r="D5" s="14" t="s">
        <v>59</v>
      </c>
      <c r="E5" s="14" t="s">
        <v>123</v>
      </c>
      <c r="F5" s="14" t="s">
        <v>122</v>
      </c>
      <c r="G5" s="14" t="s">
        <v>59</v>
      </c>
      <c r="H5" s="14" t="s">
        <v>123</v>
      </c>
      <c r="I5" s="14" t="s">
        <v>122</v>
      </c>
      <c r="J5" s="33"/>
    </row>
    <row r="6" spans="1:12" s="10" customFormat="1" ht="22.5" customHeight="1">
      <c r="A6" s="173" t="s">
        <v>121</v>
      </c>
      <c r="B6" s="170">
        <v>17207</v>
      </c>
      <c r="C6" s="182">
        <f>(B6/J6)*100</f>
        <v>72.398704085496703</v>
      </c>
      <c r="D6" s="16">
        <v>575</v>
      </c>
      <c r="E6" s="16">
        <v>573</v>
      </c>
      <c r="F6" s="16">
        <v>2</v>
      </c>
      <c r="G6" s="16">
        <v>7135</v>
      </c>
      <c r="H6" s="16">
        <v>6221</v>
      </c>
      <c r="I6" s="16">
        <v>919</v>
      </c>
      <c r="J6" s="16">
        <v>23767</v>
      </c>
    </row>
    <row r="7" spans="1:12" s="10" customFormat="1" ht="22.5" customHeight="1">
      <c r="A7" s="173">
        <v>45</v>
      </c>
      <c r="B7" s="170">
        <v>36137</v>
      </c>
      <c r="C7" s="182">
        <f>(B7/J7)*100</f>
        <v>69.479533175674376</v>
      </c>
      <c r="D7" s="16">
        <v>1249</v>
      </c>
      <c r="E7" s="16">
        <v>1226</v>
      </c>
      <c r="F7" s="16">
        <v>23</v>
      </c>
      <c r="G7" s="16">
        <v>17123</v>
      </c>
      <c r="H7" s="16">
        <v>15360</v>
      </c>
      <c r="I7" s="16">
        <v>1763</v>
      </c>
      <c r="J7" s="16">
        <v>52011</v>
      </c>
    </row>
    <row r="8" spans="1:12" s="16" customFormat="1" ht="22.5" customHeight="1">
      <c r="A8" s="173">
        <v>50</v>
      </c>
      <c r="B8" s="170">
        <v>50988</v>
      </c>
      <c r="C8" s="182">
        <f>(B8/J8)*100</f>
        <v>72.435396570584317</v>
      </c>
      <c r="D8" s="16">
        <v>2921</v>
      </c>
      <c r="E8" s="16">
        <v>2730</v>
      </c>
      <c r="F8" s="16">
        <v>191</v>
      </c>
      <c r="G8" s="16">
        <v>22324</v>
      </c>
      <c r="H8" s="16">
        <v>19279</v>
      </c>
      <c r="I8" s="16">
        <v>3045</v>
      </c>
      <c r="J8" s="16">
        <v>70391</v>
      </c>
      <c r="L8" s="178"/>
    </row>
    <row r="9" spans="1:12" s="16" customFormat="1" ht="22.5" customHeight="1">
      <c r="A9" s="173">
        <v>55</v>
      </c>
      <c r="B9" s="170">
        <v>57583</v>
      </c>
      <c r="C9" s="182">
        <f>(B9/J9)*100</f>
        <v>72.348632383058387</v>
      </c>
      <c r="D9" s="16">
        <v>5316</v>
      </c>
      <c r="E9" s="16">
        <v>4534</v>
      </c>
      <c r="F9" s="16">
        <v>782</v>
      </c>
      <c r="G9" s="16">
        <v>27324</v>
      </c>
      <c r="H9" s="16">
        <v>23188</v>
      </c>
      <c r="I9" s="16">
        <v>4136</v>
      </c>
      <c r="J9" s="16">
        <v>79591</v>
      </c>
      <c r="L9" s="178"/>
    </row>
    <row r="10" spans="1:12" s="16" customFormat="1" ht="22.5" customHeight="1">
      <c r="A10" s="173">
        <v>60</v>
      </c>
      <c r="B10" s="170">
        <v>59028</v>
      </c>
      <c r="C10" s="182">
        <f>(B10/J10)*100</f>
        <v>68.879890777973557</v>
      </c>
      <c r="D10" s="16">
        <v>6687</v>
      </c>
      <c r="E10" s="16">
        <v>5937</v>
      </c>
      <c r="F10" s="16">
        <v>750</v>
      </c>
      <c r="G10" s="16">
        <v>33356</v>
      </c>
      <c r="H10" s="16">
        <v>27741</v>
      </c>
      <c r="I10" s="16">
        <v>5615</v>
      </c>
      <c r="J10" s="16">
        <v>85697</v>
      </c>
      <c r="L10" s="178"/>
    </row>
    <row r="11" spans="1:12" s="16" customFormat="1" ht="22.5" customHeight="1">
      <c r="A11" s="173" t="s">
        <v>15</v>
      </c>
      <c r="B11" s="170">
        <v>60320</v>
      </c>
      <c r="C11" s="182">
        <f>(B11/J11)*100</f>
        <v>63.844199830651995</v>
      </c>
      <c r="D11" s="16">
        <v>8096</v>
      </c>
      <c r="E11" s="16">
        <v>7242</v>
      </c>
      <c r="F11" s="16">
        <v>854</v>
      </c>
      <c r="G11" s="16">
        <v>42256</v>
      </c>
      <c r="H11" s="16">
        <v>34972</v>
      </c>
      <c r="I11" s="16">
        <v>7284</v>
      </c>
      <c r="J11" s="16">
        <v>94480</v>
      </c>
      <c r="L11" s="178"/>
    </row>
    <row r="12" spans="1:12" s="16" customFormat="1" ht="22.5" customHeight="1">
      <c r="A12" s="172" t="s">
        <v>120</v>
      </c>
      <c r="B12" s="170">
        <v>62393</v>
      </c>
      <c r="C12" s="182">
        <f>(B12/J12)*100</f>
        <v>64.341916655494941</v>
      </c>
      <c r="D12" s="22">
        <v>9537</v>
      </c>
      <c r="E12" s="22">
        <v>8830</v>
      </c>
      <c r="F12" s="22">
        <v>707</v>
      </c>
      <c r="G12" s="22">
        <v>44115</v>
      </c>
      <c r="H12" s="22">
        <v>37942</v>
      </c>
      <c r="I12" s="22">
        <v>6173</v>
      </c>
      <c r="J12" s="22">
        <v>96971</v>
      </c>
      <c r="L12" s="178"/>
    </row>
    <row r="13" spans="1:12" s="16" customFormat="1" ht="22.5" customHeight="1">
      <c r="A13" s="172">
        <v>12</v>
      </c>
      <c r="B13" s="170">
        <v>69689</v>
      </c>
      <c r="C13" s="182">
        <f>(B13/J13)*100</f>
        <v>67.558213932566844</v>
      </c>
      <c r="D13" s="22">
        <v>9875</v>
      </c>
      <c r="E13" s="22">
        <v>9214</v>
      </c>
      <c r="F13" s="22">
        <v>661</v>
      </c>
      <c r="G13" s="22">
        <v>43340</v>
      </c>
      <c r="H13" s="22">
        <v>38447</v>
      </c>
      <c r="I13" s="22">
        <v>4893</v>
      </c>
      <c r="J13" s="22">
        <v>103154</v>
      </c>
      <c r="L13" s="178"/>
    </row>
    <row r="14" spans="1:12" s="177" customFormat="1" ht="22.5" customHeight="1">
      <c r="A14" s="172">
        <v>17</v>
      </c>
      <c r="B14" s="170">
        <v>73754</v>
      </c>
      <c r="C14" s="182">
        <f>(B14/J14)*100</f>
        <v>70.421647633960973</v>
      </c>
      <c r="D14" s="22">
        <v>10749</v>
      </c>
      <c r="E14" s="22">
        <v>10229</v>
      </c>
      <c r="F14" s="22">
        <v>520</v>
      </c>
      <c r="G14" s="22">
        <v>41727</v>
      </c>
      <c r="H14" s="22">
        <v>37372</v>
      </c>
      <c r="I14" s="22">
        <v>4355</v>
      </c>
      <c r="J14" s="22">
        <v>104732</v>
      </c>
      <c r="L14" s="178"/>
    </row>
    <row r="15" spans="1:12" s="177" customFormat="1" ht="22.5" customHeight="1">
      <c r="A15" s="172">
        <v>22</v>
      </c>
      <c r="B15" s="170">
        <v>77311</v>
      </c>
      <c r="C15" s="182">
        <f>(B15/J15)*100</f>
        <v>72.431981711887275</v>
      </c>
      <c r="D15" s="22">
        <v>10031</v>
      </c>
      <c r="E15" s="22">
        <v>9568</v>
      </c>
      <c r="F15" s="22">
        <v>463</v>
      </c>
      <c r="G15" s="22">
        <v>39456</v>
      </c>
      <c r="H15" s="22">
        <v>35011</v>
      </c>
      <c r="I15" s="22">
        <v>4445</v>
      </c>
      <c r="J15" s="22">
        <v>106736</v>
      </c>
      <c r="L15" s="178"/>
    </row>
    <row r="16" spans="1:12" s="177" customFormat="1" ht="22.5" customHeight="1" thickBot="1">
      <c r="A16" s="181">
        <v>27</v>
      </c>
      <c r="B16" s="180">
        <v>79986</v>
      </c>
      <c r="C16" s="179">
        <f>(B16/J16)*100</f>
        <v>73.991230504523514</v>
      </c>
      <c r="D16" s="25">
        <v>11422</v>
      </c>
      <c r="E16" s="25">
        <v>10886</v>
      </c>
      <c r="F16" s="25">
        <v>536</v>
      </c>
      <c r="G16" s="25">
        <v>39538</v>
      </c>
      <c r="H16" s="25">
        <v>34957</v>
      </c>
      <c r="I16" s="25">
        <v>4581</v>
      </c>
      <c r="J16" s="25">
        <v>108102</v>
      </c>
      <c r="L16" s="178"/>
    </row>
    <row r="17" spans="1:10" s="10" customFormat="1" ht="15.75" customHeight="1">
      <c r="A17" s="167" t="s">
        <v>119</v>
      </c>
    </row>
    <row r="18" spans="1:10" s="10" customFormat="1" ht="15.75" customHeight="1">
      <c r="A18" s="167" t="s">
        <v>118</v>
      </c>
    </row>
    <row r="19" spans="1:10" s="10" customFormat="1" ht="15.75" customHeight="1">
      <c r="A19" s="167" t="s">
        <v>117</v>
      </c>
    </row>
    <row r="20" spans="1:10" s="10" customFormat="1" ht="15.75" customHeight="1">
      <c r="A20" s="167" t="s">
        <v>116</v>
      </c>
    </row>
    <row r="21" spans="1:10" s="10" customFormat="1" ht="15.75" customHeight="1">
      <c r="A21" s="167" t="s">
        <v>115</v>
      </c>
      <c r="J21" s="28"/>
    </row>
    <row r="22" spans="1:10">
      <c r="A22" s="165"/>
      <c r="J22" s="51"/>
    </row>
  </sheetData>
  <mergeCells count="6">
    <mergeCell ref="J4:J5"/>
    <mergeCell ref="A4:A5"/>
    <mergeCell ref="B4:B5"/>
    <mergeCell ref="C4:C5"/>
    <mergeCell ref="D4:F4"/>
    <mergeCell ref="G4:I4"/>
  </mergeCells>
  <phoneticPr fontId="1"/>
  <pageMargins left="0.74803149606299213" right="0.74803149606299213" top="0.98425196850393704" bottom="0.98425196850393704" header="0.59055118110236227" footer="0.51181102362204722"/>
  <pageSetup paperSize="9" scale="98" orientation="portrait" r:id="rId1"/>
  <headerFooter scaleWithDoc="0">
    <oddHeader>&amp;L&amp;"HGPｺﾞｼｯｸM,ﾒﾃﾞｨｳﾑ"2人口－2国勢調査
&amp;14　6　昼間・夜間人口及び流入・流出人口の推移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showGridLines="0" zoomScaleNormal="100" zoomScaleSheetLayoutView="100" workbookViewId="0"/>
  </sheetViews>
  <sheetFormatPr defaultRowHeight="15.75" customHeight="1"/>
  <cols>
    <col min="1" max="1" width="26.875" style="43" customWidth="1"/>
    <col min="2" max="3" width="11.625" style="43" customWidth="1"/>
    <col min="4" max="4" width="7.875" style="43" customWidth="1"/>
    <col min="5" max="6" width="9.75" style="43" customWidth="1"/>
    <col min="7" max="7" width="7.875" style="43" customWidth="1"/>
    <col min="8" max="9" width="8.875" style="43" customWidth="1"/>
    <col min="10" max="10" width="8.5" style="43" customWidth="1"/>
    <col min="11" max="16384" width="9" style="43"/>
  </cols>
  <sheetData>
    <row r="1" spans="1:10" s="7" customFormat="1" ht="13.5" customHeight="1">
      <c r="A1" s="1" t="s">
        <v>0</v>
      </c>
    </row>
    <row r="2" spans="1:10" ht="17.25">
      <c r="A2" s="88" t="s">
        <v>158</v>
      </c>
    </row>
    <row r="3" spans="1:10" s="231" customFormat="1" ht="15.75" customHeight="1">
      <c r="A3" s="234" t="s">
        <v>157</v>
      </c>
    </row>
    <row r="4" spans="1:10" s="231" customFormat="1" ht="17.25">
      <c r="A4" s="233"/>
    </row>
    <row r="5" spans="1:10" s="231" customFormat="1" ht="14.25">
      <c r="A5" s="232" t="s">
        <v>156</v>
      </c>
    </row>
    <row r="6" spans="1:10" ht="12.75" customHeight="1" thickBot="1">
      <c r="A6" s="222"/>
      <c r="B6" s="221"/>
      <c r="C6" s="221"/>
      <c r="D6" s="221"/>
      <c r="E6" s="221"/>
      <c r="F6" s="221"/>
      <c r="G6" s="221"/>
      <c r="H6" s="220"/>
      <c r="I6" s="44"/>
      <c r="J6" s="219" t="s">
        <v>2</v>
      </c>
    </row>
    <row r="7" spans="1:10" s="47" customFormat="1" ht="19.5" customHeight="1">
      <c r="A7" s="218" t="s">
        <v>155</v>
      </c>
      <c r="B7" s="216" t="s">
        <v>145</v>
      </c>
      <c r="C7" s="215"/>
      <c r="D7" s="217"/>
      <c r="E7" s="216" t="s">
        <v>144</v>
      </c>
      <c r="F7" s="215"/>
      <c r="G7" s="217"/>
      <c r="H7" s="216" t="s">
        <v>143</v>
      </c>
      <c r="I7" s="215"/>
      <c r="J7" s="215"/>
    </row>
    <row r="8" spans="1:10" s="47" customFormat="1" ht="19.5" customHeight="1">
      <c r="A8" s="214"/>
      <c r="B8" s="213" t="s">
        <v>142</v>
      </c>
      <c r="C8" s="213" t="s">
        <v>140</v>
      </c>
      <c r="D8" s="213" t="s">
        <v>139</v>
      </c>
      <c r="E8" s="213" t="s">
        <v>141</v>
      </c>
      <c r="F8" s="213" t="s">
        <v>140</v>
      </c>
      <c r="G8" s="213" t="s">
        <v>139</v>
      </c>
      <c r="H8" s="213" t="s">
        <v>141</v>
      </c>
      <c r="I8" s="213" t="s">
        <v>140</v>
      </c>
      <c r="J8" s="212" t="s">
        <v>139</v>
      </c>
    </row>
    <row r="9" spans="1:10" s="47" customFormat="1" ht="20.25" customHeight="1">
      <c r="A9" s="211"/>
      <c r="B9" s="202"/>
      <c r="C9" s="201"/>
      <c r="D9" s="203"/>
      <c r="E9" s="230"/>
      <c r="F9" s="229"/>
      <c r="G9" s="203"/>
      <c r="H9" s="230"/>
      <c r="I9" s="229"/>
      <c r="J9" s="205"/>
    </row>
    <row r="10" spans="1:10" s="47" customFormat="1" ht="20.25" customHeight="1">
      <c r="A10" s="204" t="s">
        <v>154</v>
      </c>
      <c r="B10" s="202">
        <v>127285653</v>
      </c>
      <c r="C10" s="201">
        <v>127094745</v>
      </c>
      <c r="D10" s="198">
        <f>(C10-B10)/B10*100</f>
        <v>-0.14998391059831384</v>
      </c>
      <c r="E10" s="202">
        <v>7194556</v>
      </c>
      <c r="F10" s="201">
        <v>7266534</v>
      </c>
      <c r="G10" s="198">
        <f>(F10-E10)/E10*100</f>
        <v>1.0004508964833967</v>
      </c>
      <c r="H10" s="202">
        <v>104732</v>
      </c>
      <c r="I10" s="201">
        <v>108102</v>
      </c>
      <c r="J10" s="195">
        <f>(I10-H10)/H10*100</f>
        <v>3.2177366993850973</v>
      </c>
    </row>
    <row r="11" spans="1:10" s="47" customFormat="1" ht="20.25" customHeight="1">
      <c r="A11" s="228"/>
      <c r="B11" s="202"/>
      <c r="C11" s="201"/>
      <c r="D11" s="203"/>
      <c r="E11" s="202"/>
      <c r="F11" s="201"/>
      <c r="G11" s="203"/>
      <c r="H11" s="202"/>
      <c r="I11" s="201"/>
      <c r="J11" s="200"/>
    </row>
    <row r="12" spans="1:10" s="47" customFormat="1" ht="20.25" customHeight="1">
      <c r="A12" s="199" t="s">
        <v>153</v>
      </c>
      <c r="B12" s="197">
        <v>45696641</v>
      </c>
      <c r="C12" s="196">
        <v>44386143</v>
      </c>
      <c r="D12" s="198">
        <f>(C12-B12)/B12*100</f>
        <v>-2.8678212912848453</v>
      </c>
      <c r="E12" s="197">
        <v>2421475</v>
      </c>
      <c r="F12" s="196">
        <v>2489230</v>
      </c>
      <c r="G12" s="198">
        <f>(F12-E12)/E12*100</f>
        <v>2.7980879422665939</v>
      </c>
      <c r="H12" s="197">
        <v>35547</v>
      </c>
      <c r="I12" s="196">
        <v>35055</v>
      </c>
      <c r="J12" s="195">
        <f>(I12-H12)/H12*100</f>
        <v>-1.3840830449826991</v>
      </c>
    </row>
    <row r="13" spans="1:10" s="47" customFormat="1" ht="20.25" customHeight="1">
      <c r="A13" s="199" t="s">
        <v>152</v>
      </c>
      <c r="B13" s="197">
        <v>7722432</v>
      </c>
      <c r="C13" s="196">
        <v>5882836</v>
      </c>
      <c r="D13" s="198">
        <f>(C13-B13)/B13*100</f>
        <v>-23.821459353737268</v>
      </c>
      <c r="E13" s="197">
        <v>283024</v>
      </c>
      <c r="F13" s="196">
        <v>284862</v>
      </c>
      <c r="G13" s="198">
        <f>(F13-E13)/E13*100</f>
        <v>0.64941489060998359</v>
      </c>
      <c r="H13" s="197">
        <v>4490</v>
      </c>
      <c r="I13" s="196">
        <v>3689</v>
      </c>
      <c r="J13" s="195">
        <f>(I13-H13)/H13*100</f>
        <v>-17.839643652561247</v>
      </c>
    </row>
    <row r="14" spans="1:10" s="47" customFormat="1" ht="20.25" customHeight="1">
      <c r="A14" s="199" t="s">
        <v>151</v>
      </c>
      <c r="B14" s="197">
        <v>41206888</v>
      </c>
      <c r="C14" s="196">
        <v>36452511</v>
      </c>
      <c r="D14" s="198">
        <f>(C14-B14)/B14*100</f>
        <v>-11.5378210555478</v>
      </c>
      <c r="E14" s="197">
        <v>1638642</v>
      </c>
      <c r="F14" s="196">
        <v>1558102</v>
      </c>
      <c r="G14" s="198">
        <f>(F14-E14)/E14*100</f>
        <v>-4.9150455071943719</v>
      </c>
      <c r="H14" s="197">
        <v>18836</v>
      </c>
      <c r="I14" s="196">
        <v>16690</v>
      </c>
      <c r="J14" s="195">
        <f>(I14-H14)/H14*100</f>
        <v>-11.393077086430239</v>
      </c>
    </row>
    <row r="15" spans="1:10" s="47" customFormat="1" ht="20.25" customHeight="1">
      <c r="A15" s="199" t="s">
        <v>150</v>
      </c>
      <c r="B15" s="197">
        <v>6270599</v>
      </c>
      <c r="C15" s="196">
        <v>6198796</v>
      </c>
      <c r="D15" s="198">
        <f>(C15-B15)/B15*100</f>
        <v>-1.1450740192444135</v>
      </c>
      <c r="E15" s="197">
        <v>108218</v>
      </c>
      <c r="F15" s="196">
        <v>112471</v>
      </c>
      <c r="G15" s="198">
        <f>(F15-E15)/E15*100</f>
        <v>3.9300301243785687</v>
      </c>
      <c r="H15" s="197" t="s">
        <v>108</v>
      </c>
      <c r="I15" s="196" t="s">
        <v>108</v>
      </c>
      <c r="J15" s="195" t="s">
        <v>108</v>
      </c>
    </row>
    <row r="16" spans="1:10" s="47" customFormat="1" ht="20.25" customHeight="1">
      <c r="A16" s="199" t="s">
        <v>149</v>
      </c>
      <c r="B16" s="197">
        <v>17156104</v>
      </c>
      <c r="C16" s="196">
        <v>16107409</v>
      </c>
      <c r="D16" s="198">
        <f>(C16-B16)/B16*100</f>
        <v>-6.1126640407402517</v>
      </c>
      <c r="E16" s="197">
        <v>1046822</v>
      </c>
      <c r="F16" s="196">
        <v>1057098</v>
      </c>
      <c r="G16" s="198">
        <f>(F16-E16)/E16*100</f>
        <v>0.98163775694435162</v>
      </c>
      <c r="H16" s="197">
        <v>21005</v>
      </c>
      <c r="I16" s="196">
        <v>20474</v>
      </c>
      <c r="J16" s="195">
        <f>(I16-H16)/H16*100</f>
        <v>-2.5279695310640324</v>
      </c>
    </row>
    <row r="17" spans="1:10" s="47" customFormat="1" ht="20.25" customHeight="1">
      <c r="A17" s="199" t="s">
        <v>148</v>
      </c>
      <c r="B17" s="197">
        <v>5876028</v>
      </c>
      <c r="C17" s="196">
        <v>5812650</v>
      </c>
      <c r="D17" s="198">
        <f>(C17-B17)/B17*100</f>
        <v>-1.0785857385294964</v>
      </c>
      <c r="E17" s="197">
        <v>1069516</v>
      </c>
      <c r="F17" s="196">
        <v>1073576</v>
      </c>
      <c r="G17" s="198">
        <f>(F17-E17)/E17*100</f>
        <v>0.37961096421184909</v>
      </c>
      <c r="H17" s="197">
        <v>20722</v>
      </c>
      <c r="I17" s="196">
        <v>19064</v>
      </c>
      <c r="J17" s="195">
        <f>(I17-H17)/H17*100</f>
        <v>-8.0011581893639612</v>
      </c>
    </row>
    <row r="18" spans="1:10" s="47" customFormat="1" ht="20.25" customHeight="1" thickBot="1">
      <c r="A18" s="194"/>
      <c r="B18" s="192"/>
      <c r="C18" s="191"/>
      <c r="D18" s="193"/>
      <c r="E18" s="192"/>
      <c r="F18" s="191"/>
      <c r="G18" s="193"/>
      <c r="H18" s="192"/>
      <c r="I18" s="191"/>
      <c r="J18" s="227"/>
    </row>
    <row r="19" spans="1:10" s="47" customFormat="1" ht="20.25" customHeight="1">
      <c r="A19" s="226"/>
      <c r="B19" s="196"/>
      <c r="C19" s="196"/>
      <c r="D19" s="225"/>
      <c r="E19" s="196"/>
      <c r="F19" s="196"/>
      <c r="G19" s="225"/>
      <c r="H19" s="196"/>
      <c r="I19" s="196"/>
      <c r="J19" s="224"/>
    </row>
    <row r="20" spans="1:10" s="47" customFormat="1" ht="20.25" customHeight="1">
      <c r="A20" s="226"/>
      <c r="B20" s="196"/>
      <c r="C20" s="196"/>
      <c r="D20" s="225"/>
      <c r="E20" s="196"/>
      <c r="F20" s="196"/>
      <c r="G20" s="225"/>
      <c r="H20" s="196"/>
      <c r="I20" s="196"/>
      <c r="J20" s="224"/>
    </row>
    <row r="21" spans="1:10" ht="15.75" customHeight="1">
      <c r="A21" s="223" t="s">
        <v>147</v>
      </c>
    </row>
    <row r="22" spans="1:10" ht="12.75" customHeight="1" thickBot="1">
      <c r="A22" s="222"/>
      <c r="B22" s="221"/>
      <c r="C22" s="221"/>
      <c r="D22" s="221"/>
      <c r="E22" s="221"/>
      <c r="F22" s="221"/>
      <c r="G22" s="221"/>
      <c r="H22" s="220"/>
      <c r="I22" s="44"/>
      <c r="J22" s="219" t="s">
        <v>2</v>
      </c>
    </row>
    <row r="23" spans="1:10" ht="20.25" customHeight="1">
      <c r="A23" s="218" t="s">
        <v>146</v>
      </c>
      <c r="B23" s="216" t="s">
        <v>145</v>
      </c>
      <c r="C23" s="215"/>
      <c r="D23" s="217"/>
      <c r="E23" s="216" t="s">
        <v>144</v>
      </c>
      <c r="F23" s="215"/>
      <c r="G23" s="217"/>
      <c r="H23" s="216" t="s">
        <v>143</v>
      </c>
      <c r="I23" s="215"/>
      <c r="J23" s="215"/>
    </row>
    <row r="24" spans="1:10" ht="20.25" customHeight="1">
      <c r="A24" s="214"/>
      <c r="B24" s="213" t="s">
        <v>142</v>
      </c>
      <c r="C24" s="213" t="s">
        <v>140</v>
      </c>
      <c r="D24" s="213" t="s">
        <v>139</v>
      </c>
      <c r="E24" s="213" t="s">
        <v>141</v>
      </c>
      <c r="F24" s="213" t="s">
        <v>140</v>
      </c>
      <c r="G24" s="213" t="s">
        <v>139</v>
      </c>
      <c r="H24" s="213" t="s">
        <v>141</v>
      </c>
      <c r="I24" s="213" t="s">
        <v>140</v>
      </c>
      <c r="J24" s="212" t="s">
        <v>139</v>
      </c>
    </row>
    <row r="25" spans="1:10" ht="19.5" customHeight="1">
      <c r="A25" s="211"/>
      <c r="B25" s="210"/>
      <c r="C25" s="209"/>
      <c r="D25" s="208"/>
      <c r="E25" s="207"/>
      <c r="F25" s="206"/>
      <c r="G25" s="208"/>
      <c r="H25" s="207"/>
      <c r="I25" s="206"/>
      <c r="J25" s="205"/>
    </row>
    <row r="26" spans="1:10" ht="19.5" customHeight="1">
      <c r="A26" s="204" t="s">
        <v>138</v>
      </c>
      <c r="B26" s="202">
        <v>127285653</v>
      </c>
      <c r="C26" s="201">
        <v>127094745</v>
      </c>
      <c r="D26" s="198">
        <f>(C26-B26)/B26*100</f>
        <v>-0.14998391059831384</v>
      </c>
      <c r="E26" s="202">
        <v>6373489</v>
      </c>
      <c r="F26" s="201">
        <v>6456452</v>
      </c>
      <c r="G26" s="198">
        <f>(F26-E26)/E26*100</f>
        <v>1.3016889179537299</v>
      </c>
      <c r="H26" s="202">
        <v>73754</v>
      </c>
      <c r="I26" s="201">
        <v>79986</v>
      </c>
      <c r="J26" s="195">
        <f>(I26-H26)/H26*100</f>
        <v>8.4497112021042931</v>
      </c>
    </row>
    <row r="27" spans="1:10" ht="19.5" customHeight="1">
      <c r="A27" s="204"/>
      <c r="B27" s="202"/>
      <c r="C27" s="201"/>
      <c r="D27" s="203"/>
      <c r="E27" s="202"/>
      <c r="F27" s="201"/>
      <c r="G27" s="203"/>
      <c r="H27" s="202"/>
      <c r="I27" s="201"/>
      <c r="J27" s="200"/>
    </row>
    <row r="28" spans="1:10" ht="19.5" customHeight="1">
      <c r="A28" s="199" t="s">
        <v>137</v>
      </c>
      <c r="B28" s="197">
        <v>6270599</v>
      </c>
      <c r="C28" s="196">
        <v>6198796</v>
      </c>
      <c r="D28" s="198">
        <f>(C28-B28)/B28*100</f>
        <v>-1.1450740192444135</v>
      </c>
      <c r="E28" s="197">
        <v>108218</v>
      </c>
      <c r="F28" s="196">
        <v>112471</v>
      </c>
      <c r="G28" s="198">
        <f>(F28-E28)/E28*100</f>
        <v>3.9300301243785687</v>
      </c>
      <c r="H28" s="197" t="s">
        <v>108</v>
      </c>
      <c r="I28" s="196" t="s">
        <v>108</v>
      </c>
      <c r="J28" s="195" t="s">
        <v>108</v>
      </c>
    </row>
    <row r="29" spans="1:10" ht="19.5" customHeight="1">
      <c r="A29" s="199" t="s">
        <v>136</v>
      </c>
      <c r="B29" s="197">
        <v>17156104</v>
      </c>
      <c r="C29" s="196">
        <v>16107409</v>
      </c>
      <c r="D29" s="198">
        <f>(C29-B29)/B29*100</f>
        <v>-6.1126640407402517</v>
      </c>
      <c r="E29" s="197">
        <v>1046822</v>
      </c>
      <c r="F29" s="196">
        <v>1057098</v>
      </c>
      <c r="G29" s="198">
        <f>(F29-E29)/E29*100</f>
        <v>0.98163775694435162</v>
      </c>
      <c r="H29" s="197">
        <v>9378</v>
      </c>
      <c r="I29" s="196">
        <v>10182</v>
      </c>
      <c r="J29" s="195">
        <f>(I29-H29)/H29*100</f>
        <v>8.5732565579014715</v>
      </c>
    </row>
    <row r="30" spans="1:10" ht="19.5" customHeight="1">
      <c r="A30" s="199" t="s">
        <v>135</v>
      </c>
      <c r="B30" s="197">
        <v>5876028</v>
      </c>
      <c r="C30" s="196">
        <v>5812650</v>
      </c>
      <c r="D30" s="198">
        <f>(C30-B30)/B30*100</f>
        <v>-1.0785857385294964</v>
      </c>
      <c r="E30" s="197">
        <v>248449</v>
      </c>
      <c r="F30" s="196">
        <v>263494</v>
      </c>
      <c r="G30" s="198">
        <f>(F30-E30)/E30*100</f>
        <v>6.0555687485157916</v>
      </c>
      <c r="H30" s="197">
        <v>1371</v>
      </c>
      <c r="I30" s="196">
        <v>1240</v>
      </c>
      <c r="J30" s="195">
        <f>(I30-H30)/H30*100</f>
        <v>-9.5550692924872358</v>
      </c>
    </row>
    <row r="31" spans="1:10" ht="19.5" customHeight="1" thickBot="1">
      <c r="A31" s="194"/>
      <c r="B31" s="192"/>
      <c r="C31" s="191"/>
      <c r="D31" s="193"/>
      <c r="E31" s="192"/>
      <c r="F31" s="191"/>
      <c r="G31" s="193"/>
      <c r="H31" s="192"/>
      <c r="I31" s="191"/>
      <c r="J31" s="190"/>
    </row>
    <row r="32" spans="1:10" s="47" customFormat="1" ht="15.75" customHeight="1">
      <c r="A32" s="189" t="s">
        <v>134</v>
      </c>
      <c r="B32" s="188"/>
      <c r="C32" s="188"/>
      <c r="D32" s="188"/>
      <c r="E32" s="188"/>
      <c r="F32" s="188"/>
      <c r="G32" s="188"/>
      <c r="H32" s="188"/>
      <c r="I32" s="188"/>
    </row>
    <row r="33" spans="1:9" s="47" customFormat="1" ht="15.75" customHeight="1">
      <c r="A33" s="187" t="s">
        <v>133</v>
      </c>
      <c r="B33" s="187"/>
      <c r="C33" s="187"/>
      <c r="D33" s="187"/>
      <c r="E33" s="187"/>
      <c r="F33" s="187"/>
      <c r="G33" s="187"/>
      <c r="H33" s="186"/>
      <c r="I33" s="186"/>
    </row>
    <row r="34" spans="1:9" s="47" customFormat="1" ht="15.75" customHeight="1">
      <c r="A34" s="27" t="s">
        <v>132</v>
      </c>
      <c r="B34" s="27"/>
      <c r="C34" s="27"/>
      <c r="D34" s="27"/>
      <c r="E34" s="27"/>
      <c r="F34" s="27"/>
      <c r="G34" s="27"/>
    </row>
    <row r="35" spans="1:9" ht="15.75" customHeight="1">
      <c r="A35" s="167" t="s">
        <v>131</v>
      </c>
    </row>
    <row r="36" spans="1:9" ht="15.75" customHeight="1">
      <c r="A36" s="167" t="s">
        <v>130</v>
      </c>
    </row>
  </sheetData>
  <mergeCells count="8">
    <mergeCell ref="A7:A8"/>
    <mergeCell ref="B7:D7"/>
    <mergeCell ref="E7:G7"/>
    <mergeCell ref="H7:J7"/>
    <mergeCell ref="A23:A24"/>
    <mergeCell ref="B23:D23"/>
    <mergeCell ref="E23:G23"/>
    <mergeCell ref="H23:J23"/>
  </mergeCells>
  <phoneticPr fontId="1"/>
  <pageMargins left="0.74803149606299213" right="0.74803149606299213" top="1.1811023622047245" bottom="0.59055118110236227" header="0.59055118110236227" footer="0.43307086614173229"/>
  <pageSetup paperSize="9" scale="79" fitToHeight="0" orientation="portrait" r:id="rId1"/>
  <headerFooter scaleWithDoc="0">
    <oddHeader>&amp;L&amp;"HGPｺﾞｼｯｸM,ﾒﾃﾞｨｳﾑ"2人口－2国勢調査
&amp;14　7　常住地又は従業地・通学地による人口（夜間人口・昼間人口）
　　－前回国勢調査との昼夜間人口比較－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showGridLines="0" zoomScaleNormal="100" zoomScaleSheetLayoutView="100" workbookViewId="0"/>
  </sheetViews>
  <sheetFormatPr defaultRowHeight="18" customHeight="1"/>
  <cols>
    <col min="1" max="1" width="28" style="43" customWidth="1"/>
    <col min="2" max="4" width="9.75" style="43" customWidth="1"/>
    <col min="5" max="5" width="28" style="43" customWidth="1"/>
    <col min="6" max="8" width="9.75" style="43" customWidth="1"/>
    <col min="9" max="9" width="8.25" style="43" customWidth="1"/>
    <col min="10" max="10" width="13" style="43" customWidth="1"/>
    <col min="11" max="16384" width="9" style="43"/>
  </cols>
  <sheetData>
    <row r="1" spans="1:8" ht="13.5" customHeight="1">
      <c r="A1" s="1" t="s">
        <v>0</v>
      </c>
      <c r="B1" s="7"/>
      <c r="C1" s="7"/>
      <c r="D1" s="7"/>
      <c r="E1" s="7"/>
      <c r="F1" s="7"/>
      <c r="G1" s="7"/>
      <c r="H1" s="7"/>
    </row>
    <row r="2" spans="1:8" ht="17.25">
      <c r="A2" s="88" t="s">
        <v>299</v>
      </c>
    </row>
    <row r="3" spans="1:8" ht="12.75" customHeight="1">
      <c r="A3" s="88"/>
    </row>
    <row r="4" spans="1:8" ht="15.75" customHeight="1" thickBot="1">
      <c r="A4" s="262" t="s">
        <v>298</v>
      </c>
      <c r="B4" s="221"/>
      <c r="C4" s="221"/>
      <c r="D4" s="221"/>
      <c r="E4" s="221"/>
      <c r="F4" s="221"/>
      <c r="G4" s="221"/>
      <c r="H4" s="220" t="s">
        <v>103</v>
      </c>
    </row>
    <row r="5" spans="1:8" s="47" customFormat="1" ht="24">
      <c r="A5" s="261" t="s">
        <v>297</v>
      </c>
      <c r="B5" s="259" t="s">
        <v>296</v>
      </c>
      <c r="C5" s="259" t="s">
        <v>295</v>
      </c>
      <c r="D5" s="258" t="s">
        <v>294</v>
      </c>
      <c r="E5" s="260" t="s">
        <v>297</v>
      </c>
      <c r="F5" s="259" t="s">
        <v>296</v>
      </c>
      <c r="G5" s="259" t="s">
        <v>295</v>
      </c>
      <c r="H5" s="258" t="s">
        <v>294</v>
      </c>
    </row>
    <row r="6" spans="1:8" s="47" customFormat="1" ht="14.25" customHeight="1">
      <c r="A6" s="257" t="s">
        <v>293</v>
      </c>
      <c r="B6" s="251">
        <v>29755</v>
      </c>
      <c r="C6" s="250">
        <v>28260</v>
      </c>
      <c r="D6" s="250">
        <v>1495</v>
      </c>
      <c r="E6" s="253" t="s">
        <v>292</v>
      </c>
      <c r="F6" s="251">
        <v>3</v>
      </c>
      <c r="G6" s="250">
        <v>3</v>
      </c>
      <c r="H6" s="250" t="s">
        <v>161</v>
      </c>
    </row>
    <row r="7" spans="1:8" s="47" customFormat="1" ht="14.25" customHeight="1">
      <c r="A7" s="256" t="s">
        <v>291</v>
      </c>
      <c r="B7" s="251">
        <v>13883</v>
      </c>
      <c r="C7" s="250">
        <v>13107</v>
      </c>
      <c r="D7" s="250">
        <v>776</v>
      </c>
      <c r="E7" s="253" t="s">
        <v>290</v>
      </c>
      <c r="F7" s="251">
        <v>2</v>
      </c>
      <c r="G7" s="250">
        <v>2</v>
      </c>
      <c r="H7" s="250" t="s">
        <v>161</v>
      </c>
    </row>
    <row r="8" spans="1:8" s="47" customFormat="1" ht="14.25" customHeight="1">
      <c r="A8" s="252" t="s">
        <v>289</v>
      </c>
      <c r="B8" s="251">
        <v>3689</v>
      </c>
      <c r="C8" s="250">
        <v>3689</v>
      </c>
      <c r="D8" s="250" t="s">
        <v>161</v>
      </c>
      <c r="E8" s="253" t="s">
        <v>288</v>
      </c>
      <c r="F8" s="251">
        <v>1</v>
      </c>
      <c r="G8" s="250">
        <v>1</v>
      </c>
      <c r="H8" s="250" t="s">
        <v>161</v>
      </c>
    </row>
    <row r="9" spans="1:8" s="47" customFormat="1" ht="14.25" customHeight="1">
      <c r="A9" s="252" t="s">
        <v>287</v>
      </c>
      <c r="B9" s="251">
        <v>10194</v>
      </c>
      <c r="C9" s="250">
        <v>9418</v>
      </c>
      <c r="D9" s="250">
        <v>776</v>
      </c>
      <c r="E9" s="253" t="s">
        <v>286</v>
      </c>
      <c r="F9" s="251">
        <v>10</v>
      </c>
      <c r="G9" s="250">
        <v>10</v>
      </c>
      <c r="H9" s="250" t="s">
        <v>161</v>
      </c>
    </row>
    <row r="10" spans="1:8" s="47" customFormat="1" ht="14.25" customHeight="1">
      <c r="A10" s="256" t="s">
        <v>285</v>
      </c>
      <c r="B10" s="251">
        <v>11295</v>
      </c>
      <c r="C10" s="250">
        <v>10886</v>
      </c>
      <c r="D10" s="250">
        <v>409</v>
      </c>
      <c r="E10" s="253" t="s">
        <v>284</v>
      </c>
      <c r="F10" s="251">
        <v>2</v>
      </c>
      <c r="G10" s="250">
        <v>2</v>
      </c>
      <c r="H10" s="250" t="s">
        <v>161</v>
      </c>
    </row>
    <row r="11" spans="1:8" s="47" customFormat="1" ht="14.25" customHeight="1">
      <c r="A11" s="252" t="s">
        <v>283</v>
      </c>
      <c r="B11" s="251">
        <v>10056</v>
      </c>
      <c r="C11" s="250">
        <v>9713</v>
      </c>
      <c r="D11" s="250">
        <v>343</v>
      </c>
      <c r="E11" s="253" t="s">
        <v>282</v>
      </c>
      <c r="F11" s="251">
        <v>5</v>
      </c>
      <c r="G11" s="250">
        <v>5</v>
      </c>
      <c r="H11" s="250" t="s">
        <v>161</v>
      </c>
    </row>
    <row r="12" spans="1:8" s="47" customFormat="1" ht="14.25" customHeight="1">
      <c r="A12" s="252" t="s">
        <v>281</v>
      </c>
      <c r="B12" s="251">
        <v>746</v>
      </c>
      <c r="C12" s="250">
        <v>701</v>
      </c>
      <c r="D12" s="250">
        <v>45</v>
      </c>
      <c r="E12" s="253" t="s">
        <v>280</v>
      </c>
      <c r="F12" s="251">
        <v>2</v>
      </c>
      <c r="G12" s="250">
        <v>2</v>
      </c>
      <c r="H12" s="250" t="s">
        <v>161</v>
      </c>
    </row>
    <row r="13" spans="1:8" s="47" customFormat="1" ht="14.25" customHeight="1">
      <c r="A13" s="255" t="s">
        <v>279</v>
      </c>
      <c r="B13" s="251">
        <v>165</v>
      </c>
      <c r="C13" s="250">
        <v>160</v>
      </c>
      <c r="D13" s="250">
        <v>5</v>
      </c>
      <c r="E13" s="253"/>
      <c r="F13" s="251"/>
      <c r="G13" s="250"/>
      <c r="H13" s="250"/>
    </row>
    <row r="14" spans="1:8" s="47" customFormat="1" ht="14.25" customHeight="1">
      <c r="A14" s="255" t="s">
        <v>278</v>
      </c>
      <c r="B14" s="251">
        <v>71</v>
      </c>
      <c r="C14" s="250">
        <v>70</v>
      </c>
      <c r="D14" s="250">
        <v>1</v>
      </c>
      <c r="E14" s="253" t="s">
        <v>277</v>
      </c>
      <c r="F14" s="251">
        <v>1239</v>
      </c>
      <c r="G14" s="250">
        <v>1173</v>
      </c>
      <c r="H14" s="250">
        <v>66</v>
      </c>
    </row>
    <row r="15" spans="1:8" s="47" customFormat="1" ht="14.25" customHeight="1">
      <c r="A15" s="255" t="s">
        <v>276</v>
      </c>
      <c r="B15" s="251">
        <v>62</v>
      </c>
      <c r="C15" s="250">
        <v>61</v>
      </c>
      <c r="D15" s="250">
        <v>1</v>
      </c>
      <c r="E15" s="253" t="s">
        <v>275</v>
      </c>
      <c r="F15" s="251">
        <v>2</v>
      </c>
      <c r="G15" s="250" t="s">
        <v>161</v>
      </c>
      <c r="H15" s="250">
        <v>2</v>
      </c>
    </row>
    <row r="16" spans="1:8" s="47" customFormat="1" ht="14.25" customHeight="1">
      <c r="A16" s="255" t="s">
        <v>274</v>
      </c>
      <c r="B16" s="251">
        <v>41</v>
      </c>
      <c r="C16" s="250">
        <v>39</v>
      </c>
      <c r="D16" s="250">
        <v>2</v>
      </c>
      <c r="E16" s="253" t="s">
        <v>273</v>
      </c>
      <c r="F16" s="251">
        <v>5</v>
      </c>
      <c r="G16" s="250">
        <v>5</v>
      </c>
      <c r="H16" s="250" t="s">
        <v>161</v>
      </c>
    </row>
    <row r="17" spans="1:8" s="47" customFormat="1" ht="14.25" customHeight="1">
      <c r="A17" s="255" t="s">
        <v>272</v>
      </c>
      <c r="B17" s="251">
        <v>51</v>
      </c>
      <c r="C17" s="250">
        <v>49</v>
      </c>
      <c r="D17" s="250">
        <v>2</v>
      </c>
      <c r="E17" s="253" t="s">
        <v>271</v>
      </c>
      <c r="F17" s="251">
        <v>8</v>
      </c>
      <c r="G17" s="250">
        <v>8</v>
      </c>
      <c r="H17" s="250" t="s">
        <v>161</v>
      </c>
    </row>
    <row r="18" spans="1:8" s="47" customFormat="1" ht="14.25" customHeight="1">
      <c r="A18" s="255" t="s">
        <v>270</v>
      </c>
      <c r="B18" s="251">
        <v>152</v>
      </c>
      <c r="C18" s="250">
        <v>125</v>
      </c>
      <c r="D18" s="250">
        <v>27</v>
      </c>
      <c r="E18" s="253" t="s">
        <v>269</v>
      </c>
      <c r="F18" s="251">
        <v>5</v>
      </c>
      <c r="G18" s="250">
        <v>3</v>
      </c>
      <c r="H18" s="250">
        <v>2</v>
      </c>
    </row>
    <row r="19" spans="1:8" s="47" customFormat="1" ht="14.25" customHeight="1">
      <c r="A19" s="255" t="s">
        <v>268</v>
      </c>
      <c r="B19" s="251">
        <v>54</v>
      </c>
      <c r="C19" s="250">
        <v>53</v>
      </c>
      <c r="D19" s="250">
        <v>1</v>
      </c>
      <c r="E19" s="253" t="s">
        <v>267</v>
      </c>
      <c r="F19" s="251">
        <v>4</v>
      </c>
      <c r="G19" s="250">
        <v>3</v>
      </c>
      <c r="H19" s="250">
        <v>1</v>
      </c>
    </row>
    <row r="20" spans="1:8" s="47" customFormat="1" ht="14.25" customHeight="1">
      <c r="A20" s="255" t="s">
        <v>266</v>
      </c>
      <c r="B20" s="251">
        <v>96</v>
      </c>
      <c r="C20" s="250">
        <v>93</v>
      </c>
      <c r="D20" s="250">
        <v>3</v>
      </c>
      <c r="E20" s="253" t="s">
        <v>265</v>
      </c>
      <c r="F20" s="251">
        <v>9</v>
      </c>
      <c r="G20" s="250">
        <v>5</v>
      </c>
      <c r="H20" s="250">
        <v>4</v>
      </c>
    </row>
    <row r="21" spans="1:8" s="47" customFormat="1" ht="14.25" customHeight="1">
      <c r="A21" s="255" t="s">
        <v>264</v>
      </c>
      <c r="B21" s="251">
        <v>40</v>
      </c>
      <c r="C21" s="250">
        <v>38</v>
      </c>
      <c r="D21" s="250">
        <v>2</v>
      </c>
      <c r="E21" s="253" t="s">
        <v>263</v>
      </c>
      <c r="F21" s="251">
        <v>20</v>
      </c>
      <c r="G21" s="250">
        <v>16</v>
      </c>
      <c r="H21" s="250">
        <v>4</v>
      </c>
    </row>
    <row r="22" spans="1:8" s="47" customFormat="1" ht="14.25" customHeight="1">
      <c r="A22" s="255" t="s">
        <v>262</v>
      </c>
      <c r="B22" s="251">
        <v>14</v>
      </c>
      <c r="C22" s="250">
        <v>13</v>
      </c>
      <c r="D22" s="250">
        <v>1</v>
      </c>
      <c r="E22" s="253" t="s">
        <v>261</v>
      </c>
      <c r="F22" s="251">
        <v>7</v>
      </c>
      <c r="G22" s="250">
        <v>6</v>
      </c>
      <c r="H22" s="250">
        <v>1</v>
      </c>
    </row>
    <row r="23" spans="1:8" s="47" customFormat="1" ht="14.25" customHeight="1">
      <c r="A23" s="252" t="s">
        <v>260</v>
      </c>
      <c r="B23" s="251">
        <v>2005</v>
      </c>
      <c r="C23" s="250">
        <v>1941</v>
      </c>
      <c r="D23" s="250">
        <v>64</v>
      </c>
      <c r="E23" s="253" t="s">
        <v>259</v>
      </c>
      <c r="F23" s="251">
        <v>17</v>
      </c>
      <c r="G23" s="250">
        <v>15</v>
      </c>
      <c r="H23" s="250">
        <v>2</v>
      </c>
    </row>
    <row r="24" spans="1:8" s="47" customFormat="1" ht="14.25" customHeight="1">
      <c r="A24" s="252" t="s">
        <v>258</v>
      </c>
      <c r="B24" s="251">
        <v>27</v>
      </c>
      <c r="C24" s="250">
        <v>25</v>
      </c>
      <c r="D24" s="250">
        <v>2</v>
      </c>
      <c r="E24" s="253" t="s">
        <v>257</v>
      </c>
      <c r="F24" s="251">
        <v>106</v>
      </c>
      <c r="G24" s="250">
        <v>100</v>
      </c>
      <c r="H24" s="250">
        <v>6</v>
      </c>
    </row>
    <row r="25" spans="1:8" s="47" customFormat="1" ht="14.25" customHeight="1">
      <c r="A25" s="252" t="s">
        <v>256</v>
      </c>
      <c r="B25" s="251">
        <v>107</v>
      </c>
      <c r="C25" s="250">
        <v>99</v>
      </c>
      <c r="D25" s="250">
        <v>8</v>
      </c>
      <c r="E25" s="253" t="s">
        <v>255</v>
      </c>
      <c r="F25" s="251">
        <v>935</v>
      </c>
      <c r="G25" s="250">
        <v>915</v>
      </c>
      <c r="H25" s="250">
        <v>20</v>
      </c>
    </row>
    <row r="26" spans="1:8" s="47" customFormat="1" ht="14.25" customHeight="1">
      <c r="A26" s="252" t="s">
        <v>254</v>
      </c>
      <c r="B26" s="251">
        <v>3</v>
      </c>
      <c r="C26" s="250">
        <v>3</v>
      </c>
      <c r="D26" s="250" t="s">
        <v>161</v>
      </c>
      <c r="E26" s="253" t="s">
        <v>253</v>
      </c>
      <c r="F26" s="251">
        <v>622</v>
      </c>
      <c r="G26" s="250">
        <v>604</v>
      </c>
      <c r="H26" s="250">
        <v>18</v>
      </c>
    </row>
    <row r="27" spans="1:8" s="47" customFormat="1" ht="14.25" customHeight="1">
      <c r="A27" s="252" t="s">
        <v>252</v>
      </c>
      <c r="B27" s="251">
        <v>3</v>
      </c>
      <c r="C27" s="250">
        <v>3</v>
      </c>
      <c r="D27" s="250" t="s">
        <v>161</v>
      </c>
      <c r="E27" s="254" t="s">
        <v>251</v>
      </c>
      <c r="F27" s="251">
        <v>8</v>
      </c>
      <c r="G27" s="250">
        <v>8</v>
      </c>
      <c r="H27" s="250" t="s">
        <v>161</v>
      </c>
    </row>
    <row r="28" spans="1:8" s="47" customFormat="1" ht="14.25" customHeight="1">
      <c r="A28" s="252" t="s">
        <v>250</v>
      </c>
      <c r="B28" s="251">
        <v>404</v>
      </c>
      <c r="C28" s="250">
        <v>391</v>
      </c>
      <c r="D28" s="250">
        <v>13</v>
      </c>
      <c r="E28" s="254" t="s">
        <v>249</v>
      </c>
      <c r="F28" s="251">
        <v>2</v>
      </c>
      <c r="G28" s="250">
        <v>2</v>
      </c>
      <c r="H28" s="250" t="s">
        <v>161</v>
      </c>
    </row>
    <row r="29" spans="1:8" s="47" customFormat="1" ht="14.25" customHeight="1">
      <c r="A29" s="252" t="s">
        <v>248</v>
      </c>
      <c r="B29" s="251">
        <v>22</v>
      </c>
      <c r="C29" s="250">
        <v>22</v>
      </c>
      <c r="D29" s="250" t="s">
        <v>161</v>
      </c>
      <c r="E29" s="254" t="s">
        <v>247</v>
      </c>
      <c r="F29" s="251">
        <v>3</v>
      </c>
      <c r="G29" s="250">
        <v>3</v>
      </c>
      <c r="H29" s="250" t="s">
        <v>161</v>
      </c>
    </row>
    <row r="30" spans="1:8" s="47" customFormat="1" ht="14.25" customHeight="1">
      <c r="A30" s="252" t="s">
        <v>246</v>
      </c>
      <c r="B30" s="251">
        <v>10</v>
      </c>
      <c r="C30" s="250">
        <v>9</v>
      </c>
      <c r="D30" s="250">
        <v>1</v>
      </c>
      <c r="E30" s="254" t="s">
        <v>245</v>
      </c>
      <c r="F30" s="251">
        <v>18</v>
      </c>
      <c r="G30" s="250">
        <v>17</v>
      </c>
      <c r="H30" s="250">
        <v>1</v>
      </c>
    </row>
    <row r="31" spans="1:8" s="47" customFormat="1" ht="14.25" customHeight="1">
      <c r="A31" s="252" t="s">
        <v>244</v>
      </c>
      <c r="B31" s="251">
        <v>5</v>
      </c>
      <c r="C31" s="250">
        <v>4</v>
      </c>
      <c r="D31" s="250">
        <v>1</v>
      </c>
      <c r="E31" s="254" t="s">
        <v>243</v>
      </c>
      <c r="F31" s="251">
        <v>19</v>
      </c>
      <c r="G31" s="250">
        <v>19</v>
      </c>
      <c r="H31" s="250" t="s">
        <v>161</v>
      </c>
    </row>
    <row r="32" spans="1:8" s="47" customFormat="1" ht="14.25" customHeight="1">
      <c r="A32" s="252" t="s">
        <v>242</v>
      </c>
      <c r="B32" s="251">
        <v>156</v>
      </c>
      <c r="C32" s="250">
        <v>155</v>
      </c>
      <c r="D32" s="250">
        <v>1</v>
      </c>
      <c r="E32" s="254" t="s">
        <v>241</v>
      </c>
      <c r="F32" s="251">
        <v>3</v>
      </c>
      <c r="G32" s="250">
        <v>2</v>
      </c>
      <c r="H32" s="250">
        <v>1</v>
      </c>
    </row>
    <row r="33" spans="1:8" s="47" customFormat="1" ht="14.25" customHeight="1">
      <c r="A33" s="252" t="s">
        <v>240</v>
      </c>
      <c r="B33" s="251">
        <v>27</v>
      </c>
      <c r="C33" s="250">
        <v>26</v>
      </c>
      <c r="D33" s="250">
        <v>1</v>
      </c>
      <c r="E33" s="254" t="s">
        <v>239</v>
      </c>
      <c r="F33" s="251">
        <v>5</v>
      </c>
      <c r="G33" s="250">
        <v>5</v>
      </c>
      <c r="H33" s="250" t="s">
        <v>161</v>
      </c>
    </row>
    <row r="34" spans="1:8" s="47" customFormat="1" ht="14.25" customHeight="1">
      <c r="A34" s="252" t="s">
        <v>238</v>
      </c>
      <c r="B34" s="251">
        <v>170</v>
      </c>
      <c r="C34" s="250">
        <v>166</v>
      </c>
      <c r="D34" s="250">
        <v>4</v>
      </c>
      <c r="E34" s="254" t="s">
        <v>237</v>
      </c>
      <c r="F34" s="251">
        <v>8</v>
      </c>
      <c r="G34" s="250">
        <v>8</v>
      </c>
      <c r="H34" s="250" t="s">
        <v>161</v>
      </c>
    </row>
    <row r="35" spans="1:8" s="47" customFormat="1" ht="14.25" customHeight="1">
      <c r="A35" s="252" t="s">
        <v>236</v>
      </c>
      <c r="B35" s="251">
        <v>1</v>
      </c>
      <c r="C35" s="250">
        <v>1</v>
      </c>
      <c r="D35" s="250" t="s">
        <v>161</v>
      </c>
      <c r="E35" s="254" t="s">
        <v>235</v>
      </c>
      <c r="F35" s="251">
        <v>8</v>
      </c>
      <c r="G35" s="250">
        <v>8</v>
      </c>
      <c r="H35" s="250" t="s">
        <v>161</v>
      </c>
    </row>
    <row r="36" spans="1:8" s="47" customFormat="1" ht="14.25" customHeight="1">
      <c r="A36" s="252" t="s">
        <v>234</v>
      </c>
      <c r="B36" s="251">
        <v>23</v>
      </c>
      <c r="C36" s="250">
        <v>22</v>
      </c>
      <c r="D36" s="250">
        <v>1</v>
      </c>
      <c r="E36" s="254" t="s">
        <v>233</v>
      </c>
      <c r="F36" s="251">
        <v>8</v>
      </c>
      <c r="G36" s="250">
        <v>8</v>
      </c>
      <c r="H36" s="250" t="s">
        <v>161</v>
      </c>
    </row>
    <row r="37" spans="1:8" s="47" customFormat="1" ht="14.25" customHeight="1">
      <c r="A37" s="252" t="s">
        <v>232</v>
      </c>
      <c r="B37" s="251">
        <v>6</v>
      </c>
      <c r="C37" s="250">
        <v>6</v>
      </c>
      <c r="D37" s="250" t="s">
        <v>161</v>
      </c>
      <c r="E37" s="254" t="s">
        <v>231</v>
      </c>
      <c r="F37" s="251">
        <v>8</v>
      </c>
      <c r="G37" s="250">
        <v>8</v>
      </c>
      <c r="H37" s="250" t="s">
        <v>161</v>
      </c>
    </row>
    <row r="38" spans="1:8" s="47" customFormat="1" ht="14.25" customHeight="1">
      <c r="A38" s="252" t="s">
        <v>230</v>
      </c>
      <c r="B38" s="251">
        <v>90</v>
      </c>
      <c r="C38" s="250">
        <v>88</v>
      </c>
      <c r="D38" s="250">
        <v>2</v>
      </c>
      <c r="E38" s="254" t="s">
        <v>229</v>
      </c>
      <c r="F38" s="251">
        <v>22</v>
      </c>
      <c r="G38" s="250">
        <v>22</v>
      </c>
      <c r="H38" s="250" t="s">
        <v>161</v>
      </c>
    </row>
    <row r="39" spans="1:8" s="47" customFormat="1" ht="14.25" customHeight="1">
      <c r="A39" s="252" t="s">
        <v>228</v>
      </c>
      <c r="B39" s="251">
        <v>29</v>
      </c>
      <c r="C39" s="250">
        <v>28</v>
      </c>
      <c r="D39" s="250">
        <v>1</v>
      </c>
      <c r="E39" s="254" t="s">
        <v>227</v>
      </c>
      <c r="F39" s="251">
        <v>4</v>
      </c>
      <c r="G39" s="250">
        <v>4</v>
      </c>
      <c r="H39" s="250" t="s">
        <v>161</v>
      </c>
    </row>
    <row r="40" spans="1:8" s="47" customFormat="1" ht="14.25" customHeight="1">
      <c r="A40" s="252" t="s">
        <v>226</v>
      </c>
      <c r="B40" s="251">
        <v>54</v>
      </c>
      <c r="C40" s="250">
        <v>53</v>
      </c>
      <c r="D40" s="250">
        <v>1</v>
      </c>
      <c r="E40" s="254" t="s">
        <v>225</v>
      </c>
      <c r="F40" s="251">
        <v>11</v>
      </c>
      <c r="G40" s="250">
        <v>11</v>
      </c>
      <c r="H40" s="250" t="s">
        <v>161</v>
      </c>
    </row>
    <row r="41" spans="1:8" s="47" customFormat="1" ht="14.25" customHeight="1">
      <c r="A41" s="252" t="s">
        <v>224</v>
      </c>
      <c r="B41" s="251">
        <v>20</v>
      </c>
      <c r="C41" s="250">
        <v>18</v>
      </c>
      <c r="D41" s="250">
        <v>2</v>
      </c>
      <c r="E41" s="254" t="s">
        <v>223</v>
      </c>
      <c r="F41" s="251">
        <v>23</v>
      </c>
      <c r="G41" s="250">
        <v>21</v>
      </c>
      <c r="H41" s="250">
        <v>2</v>
      </c>
    </row>
    <row r="42" spans="1:8" s="47" customFormat="1" ht="14.25" customHeight="1">
      <c r="A42" s="252" t="s">
        <v>222</v>
      </c>
      <c r="B42" s="251">
        <v>39</v>
      </c>
      <c r="C42" s="250">
        <v>39</v>
      </c>
      <c r="D42" s="250" t="s">
        <v>161</v>
      </c>
      <c r="E42" s="254" t="s">
        <v>221</v>
      </c>
      <c r="F42" s="251">
        <v>48</v>
      </c>
      <c r="G42" s="250">
        <v>48</v>
      </c>
      <c r="H42" s="250" t="s">
        <v>161</v>
      </c>
    </row>
    <row r="43" spans="1:8" s="47" customFormat="1" ht="14.25" customHeight="1">
      <c r="A43" s="252" t="s">
        <v>220</v>
      </c>
      <c r="B43" s="251">
        <v>70</v>
      </c>
      <c r="C43" s="250">
        <v>70</v>
      </c>
      <c r="D43" s="250" t="s">
        <v>161</v>
      </c>
      <c r="E43" s="254" t="s">
        <v>219</v>
      </c>
      <c r="F43" s="251">
        <v>29</v>
      </c>
      <c r="G43" s="250">
        <v>26</v>
      </c>
      <c r="H43" s="250">
        <v>3</v>
      </c>
    </row>
    <row r="44" spans="1:8" s="47" customFormat="1" ht="14.25" customHeight="1">
      <c r="A44" s="252" t="s">
        <v>218</v>
      </c>
      <c r="B44" s="251">
        <v>526</v>
      </c>
      <c r="C44" s="250">
        <v>521</v>
      </c>
      <c r="D44" s="250">
        <v>5</v>
      </c>
      <c r="E44" s="254" t="s">
        <v>217</v>
      </c>
      <c r="F44" s="251">
        <v>11</v>
      </c>
      <c r="G44" s="250">
        <v>11</v>
      </c>
      <c r="H44" s="250" t="s">
        <v>161</v>
      </c>
    </row>
    <row r="45" spans="1:8" s="47" customFormat="1" ht="14.25" customHeight="1">
      <c r="A45" s="252" t="s">
        <v>216</v>
      </c>
      <c r="B45" s="251">
        <v>814</v>
      </c>
      <c r="C45" s="250">
        <v>756</v>
      </c>
      <c r="D45" s="250">
        <v>58</v>
      </c>
      <c r="E45" s="254" t="s">
        <v>215</v>
      </c>
      <c r="F45" s="251">
        <v>201</v>
      </c>
      <c r="G45" s="250">
        <v>196</v>
      </c>
      <c r="H45" s="250">
        <v>5</v>
      </c>
    </row>
    <row r="46" spans="1:8" s="47" customFormat="1" ht="14.25" customHeight="1">
      <c r="A46" s="252" t="s">
        <v>214</v>
      </c>
      <c r="B46" s="251">
        <v>114</v>
      </c>
      <c r="C46" s="250">
        <v>112</v>
      </c>
      <c r="D46" s="250">
        <v>2</v>
      </c>
      <c r="E46" s="254" t="s">
        <v>213</v>
      </c>
      <c r="F46" s="251">
        <v>142</v>
      </c>
      <c r="G46" s="250">
        <v>139</v>
      </c>
      <c r="H46" s="250">
        <v>3</v>
      </c>
    </row>
    <row r="47" spans="1:8" s="47" customFormat="1" ht="14.25" customHeight="1">
      <c r="A47" s="252" t="s">
        <v>212</v>
      </c>
      <c r="B47" s="251">
        <v>557</v>
      </c>
      <c r="C47" s="250">
        <v>531</v>
      </c>
      <c r="D47" s="250">
        <v>26</v>
      </c>
      <c r="E47" s="254" t="s">
        <v>211</v>
      </c>
      <c r="F47" s="251">
        <v>21</v>
      </c>
      <c r="G47" s="250">
        <v>18</v>
      </c>
      <c r="H47" s="250">
        <v>3</v>
      </c>
    </row>
    <row r="48" spans="1:8" s="47" customFormat="1" ht="14.25" customHeight="1">
      <c r="A48" s="252" t="s">
        <v>210</v>
      </c>
      <c r="B48" s="251">
        <v>16</v>
      </c>
      <c r="C48" s="250">
        <v>16</v>
      </c>
      <c r="D48" s="250" t="s">
        <v>161</v>
      </c>
      <c r="E48" s="254" t="s">
        <v>209</v>
      </c>
      <c r="F48" s="251">
        <v>10</v>
      </c>
      <c r="G48" s="250">
        <v>10</v>
      </c>
      <c r="H48" s="250" t="s">
        <v>161</v>
      </c>
    </row>
    <row r="49" spans="1:8" s="47" customFormat="1" ht="14.25" customHeight="1">
      <c r="A49" s="252" t="s">
        <v>208</v>
      </c>
      <c r="B49" s="251">
        <v>18</v>
      </c>
      <c r="C49" s="250">
        <v>17</v>
      </c>
      <c r="D49" s="250">
        <v>1</v>
      </c>
      <c r="E49" s="254" t="s">
        <v>207</v>
      </c>
      <c r="F49" s="251">
        <v>10</v>
      </c>
      <c r="G49" s="250">
        <v>10</v>
      </c>
      <c r="H49" s="250" t="s">
        <v>161</v>
      </c>
    </row>
    <row r="50" spans="1:8" s="47" customFormat="1" ht="14.25" customHeight="1">
      <c r="A50" s="252" t="s">
        <v>206</v>
      </c>
      <c r="B50" s="251">
        <v>16</v>
      </c>
      <c r="C50" s="250">
        <v>16</v>
      </c>
      <c r="D50" s="250" t="s">
        <v>161</v>
      </c>
      <c r="E50" s="253" t="s">
        <v>205</v>
      </c>
      <c r="F50" s="251">
        <v>69</v>
      </c>
      <c r="G50" s="250">
        <v>65</v>
      </c>
      <c r="H50" s="250">
        <v>4</v>
      </c>
    </row>
    <row r="51" spans="1:8" s="47" customFormat="1" ht="14.25" customHeight="1">
      <c r="A51" s="252" t="s">
        <v>204</v>
      </c>
      <c r="B51" s="251">
        <v>1</v>
      </c>
      <c r="C51" s="250">
        <v>1</v>
      </c>
      <c r="D51" s="250" t="s">
        <v>161</v>
      </c>
      <c r="E51" s="253" t="s">
        <v>203</v>
      </c>
      <c r="F51" s="251">
        <v>10</v>
      </c>
      <c r="G51" s="250">
        <v>4</v>
      </c>
      <c r="H51" s="250">
        <v>6</v>
      </c>
    </row>
    <row r="52" spans="1:8" s="47" customFormat="1" ht="14.25" customHeight="1">
      <c r="A52" s="252" t="s">
        <v>202</v>
      </c>
      <c r="B52" s="251">
        <v>13</v>
      </c>
      <c r="C52" s="250">
        <v>13</v>
      </c>
      <c r="D52" s="250" t="s">
        <v>161</v>
      </c>
      <c r="E52" s="253" t="s">
        <v>201</v>
      </c>
      <c r="F52" s="251">
        <v>1</v>
      </c>
      <c r="G52" s="250">
        <v>1</v>
      </c>
      <c r="H52" s="250" t="s">
        <v>161</v>
      </c>
    </row>
    <row r="53" spans="1:8" s="47" customFormat="1" ht="14.25" customHeight="1">
      <c r="A53" s="252" t="s">
        <v>200</v>
      </c>
      <c r="B53" s="251">
        <v>5</v>
      </c>
      <c r="C53" s="250">
        <v>5</v>
      </c>
      <c r="D53" s="250" t="s">
        <v>161</v>
      </c>
      <c r="E53" s="253" t="s">
        <v>199</v>
      </c>
      <c r="F53" s="251">
        <v>5</v>
      </c>
      <c r="G53" s="250">
        <v>2</v>
      </c>
      <c r="H53" s="250">
        <v>3</v>
      </c>
    </row>
    <row r="54" spans="1:8" s="47" customFormat="1" ht="14.25" customHeight="1">
      <c r="A54" s="252" t="s">
        <v>198</v>
      </c>
      <c r="B54" s="251">
        <v>242</v>
      </c>
      <c r="C54" s="250">
        <v>235</v>
      </c>
      <c r="D54" s="250">
        <v>7</v>
      </c>
      <c r="E54" s="253" t="s">
        <v>197</v>
      </c>
      <c r="F54" s="251">
        <v>8</v>
      </c>
      <c r="G54" s="250">
        <v>4</v>
      </c>
      <c r="H54" s="250">
        <v>4</v>
      </c>
    </row>
    <row r="55" spans="1:8" s="47" customFormat="1" ht="14.25" customHeight="1">
      <c r="A55" s="252" t="s">
        <v>196</v>
      </c>
      <c r="B55" s="251">
        <v>4</v>
      </c>
      <c r="C55" s="250">
        <v>4</v>
      </c>
      <c r="D55" s="250" t="s">
        <v>161</v>
      </c>
      <c r="E55" s="253" t="s">
        <v>195</v>
      </c>
      <c r="F55" s="251">
        <v>2</v>
      </c>
      <c r="G55" s="250">
        <v>2</v>
      </c>
      <c r="H55" s="250" t="s">
        <v>161</v>
      </c>
    </row>
    <row r="56" spans="1:8" s="47" customFormat="1" ht="14.25" customHeight="1">
      <c r="A56" s="252" t="s">
        <v>194</v>
      </c>
      <c r="B56" s="251">
        <v>224</v>
      </c>
      <c r="C56" s="250">
        <v>217</v>
      </c>
      <c r="D56" s="250">
        <v>7</v>
      </c>
      <c r="E56" s="253" t="s">
        <v>193</v>
      </c>
      <c r="F56" s="251">
        <v>4</v>
      </c>
      <c r="G56" s="250">
        <v>2</v>
      </c>
      <c r="H56" s="250">
        <v>2</v>
      </c>
    </row>
    <row r="57" spans="1:8" s="47" customFormat="1" ht="14.25" customHeight="1">
      <c r="A57" s="252" t="s">
        <v>192</v>
      </c>
      <c r="B57" s="251">
        <v>66</v>
      </c>
      <c r="C57" s="250">
        <v>66</v>
      </c>
      <c r="D57" s="250" t="s">
        <v>161</v>
      </c>
      <c r="E57" s="253" t="s">
        <v>191</v>
      </c>
      <c r="F57" s="251">
        <v>1</v>
      </c>
      <c r="G57" s="250" t="s">
        <v>161</v>
      </c>
      <c r="H57" s="250">
        <v>1</v>
      </c>
    </row>
    <row r="58" spans="1:8" s="47" customFormat="1" ht="14.25" customHeight="1">
      <c r="A58" s="252" t="s">
        <v>190</v>
      </c>
      <c r="B58" s="251">
        <v>16</v>
      </c>
      <c r="C58" s="250">
        <v>16</v>
      </c>
      <c r="D58" s="250" t="s">
        <v>161</v>
      </c>
      <c r="E58" s="253" t="s">
        <v>189</v>
      </c>
      <c r="F58" s="251">
        <v>5</v>
      </c>
      <c r="G58" s="250">
        <v>3</v>
      </c>
      <c r="H58" s="250">
        <v>2</v>
      </c>
    </row>
    <row r="59" spans="1:8" s="47" customFormat="1" ht="14.25" customHeight="1">
      <c r="A59" s="252" t="s">
        <v>188</v>
      </c>
      <c r="B59" s="251">
        <v>2108</v>
      </c>
      <c r="C59" s="250">
        <v>2039</v>
      </c>
      <c r="D59" s="250">
        <v>69</v>
      </c>
      <c r="E59" s="253" t="s">
        <v>187</v>
      </c>
      <c r="F59" s="251">
        <v>1</v>
      </c>
      <c r="G59" s="250" t="s">
        <v>161</v>
      </c>
      <c r="H59" s="250">
        <v>1</v>
      </c>
    </row>
    <row r="60" spans="1:8" s="47" customFormat="1" ht="14.25" customHeight="1">
      <c r="A60" s="252" t="s">
        <v>186</v>
      </c>
      <c r="B60" s="251">
        <v>10</v>
      </c>
      <c r="C60" s="250">
        <v>10</v>
      </c>
      <c r="D60" s="250" t="s">
        <v>161</v>
      </c>
      <c r="E60" s="253" t="s">
        <v>185</v>
      </c>
      <c r="F60" s="251">
        <v>2</v>
      </c>
      <c r="G60" s="250">
        <v>2</v>
      </c>
      <c r="H60" s="250" t="s">
        <v>161</v>
      </c>
    </row>
    <row r="61" spans="1:8" s="47" customFormat="1" ht="14.25" customHeight="1">
      <c r="A61" s="252" t="s">
        <v>184</v>
      </c>
      <c r="B61" s="251">
        <v>10</v>
      </c>
      <c r="C61" s="250">
        <v>10</v>
      </c>
      <c r="D61" s="250" t="s">
        <v>161</v>
      </c>
      <c r="E61" s="253" t="s">
        <v>183</v>
      </c>
      <c r="F61" s="251">
        <v>2</v>
      </c>
      <c r="G61" s="250">
        <v>2</v>
      </c>
      <c r="H61" s="250" t="s">
        <v>161</v>
      </c>
    </row>
    <row r="62" spans="1:8" s="47" customFormat="1" ht="14.25" customHeight="1">
      <c r="A62" s="252" t="s">
        <v>182</v>
      </c>
      <c r="B62" s="251">
        <v>976</v>
      </c>
      <c r="C62" s="250">
        <v>959</v>
      </c>
      <c r="D62" s="250">
        <v>17</v>
      </c>
      <c r="E62" s="253" t="s">
        <v>181</v>
      </c>
      <c r="F62" s="251">
        <v>1</v>
      </c>
      <c r="G62" s="250">
        <v>1</v>
      </c>
      <c r="H62" s="250" t="s">
        <v>161</v>
      </c>
    </row>
    <row r="63" spans="1:8" s="47" customFormat="1" ht="14.25" customHeight="1">
      <c r="A63" s="252" t="s">
        <v>180</v>
      </c>
      <c r="B63" s="251">
        <v>52</v>
      </c>
      <c r="C63" s="250">
        <v>51</v>
      </c>
      <c r="D63" s="250">
        <v>1</v>
      </c>
      <c r="E63" s="253" t="s">
        <v>179</v>
      </c>
      <c r="F63" s="251">
        <v>2</v>
      </c>
      <c r="G63" s="250">
        <v>2</v>
      </c>
      <c r="H63" s="250" t="s">
        <v>161</v>
      </c>
    </row>
    <row r="64" spans="1:8" s="47" customFormat="1" ht="14.25" customHeight="1">
      <c r="A64" s="252" t="s">
        <v>178</v>
      </c>
      <c r="B64" s="251">
        <v>14</v>
      </c>
      <c r="C64" s="250">
        <v>14</v>
      </c>
      <c r="D64" s="250" t="s">
        <v>161</v>
      </c>
      <c r="E64" s="249" t="s">
        <v>177</v>
      </c>
      <c r="F64" s="248" t="s">
        <v>163</v>
      </c>
      <c r="G64" s="247" t="s">
        <v>163</v>
      </c>
      <c r="H64" s="247" t="s">
        <v>161</v>
      </c>
    </row>
    <row r="65" spans="1:8" s="47" customFormat="1" ht="14.25" customHeight="1">
      <c r="A65" s="252" t="s">
        <v>176</v>
      </c>
      <c r="B65" s="251">
        <v>24</v>
      </c>
      <c r="C65" s="250">
        <v>23</v>
      </c>
      <c r="D65" s="250">
        <v>1</v>
      </c>
      <c r="E65" s="249" t="s">
        <v>175</v>
      </c>
      <c r="F65" s="248" t="s">
        <v>163</v>
      </c>
      <c r="G65" s="247" t="s">
        <v>161</v>
      </c>
      <c r="H65" s="247" t="s">
        <v>163</v>
      </c>
    </row>
    <row r="66" spans="1:8" s="47" customFormat="1" ht="14.25" customHeight="1">
      <c r="A66" s="252" t="s">
        <v>174</v>
      </c>
      <c r="B66" s="251">
        <v>17</v>
      </c>
      <c r="C66" s="250">
        <v>17</v>
      </c>
      <c r="D66" s="250" t="s">
        <v>161</v>
      </c>
      <c r="E66" s="249" t="s">
        <v>173</v>
      </c>
      <c r="F66" s="248" t="s">
        <v>163</v>
      </c>
      <c r="G66" s="247" t="s">
        <v>163</v>
      </c>
      <c r="H66" s="247" t="s">
        <v>161</v>
      </c>
    </row>
    <row r="67" spans="1:8" s="47" customFormat="1" ht="14.25" customHeight="1">
      <c r="A67" s="252" t="s">
        <v>172</v>
      </c>
      <c r="B67" s="251">
        <v>30</v>
      </c>
      <c r="C67" s="250">
        <v>28</v>
      </c>
      <c r="D67" s="250">
        <v>2</v>
      </c>
      <c r="E67" s="249" t="s">
        <v>171</v>
      </c>
      <c r="F67" s="248" t="s">
        <v>170</v>
      </c>
      <c r="G67" s="247" t="s">
        <v>170</v>
      </c>
      <c r="H67" s="247" t="s">
        <v>161</v>
      </c>
    </row>
    <row r="68" spans="1:8" s="47" customFormat="1" ht="14.25" customHeight="1">
      <c r="A68" s="252" t="s">
        <v>169</v>
      </c>
      <c r="B68" s="251">
        <v>82</v>
      </c>
      <c r="C68" s="250">
        <v>82</v>
      </c>
      <c r="D68" s="250" t="s">
        <v>161</v>
      </c>
      <c r="E68" s="249" t="s">
        <v>168</v>
      </c>
      <c r="F68" s="248" t="s">
        <v>163</v>
      </c>
      <c r="G68" s="247" t="s">
        <v>163</v>
      </c>
      <c r="H68" s="247" t="s">
        <v>161</v>
      </c>
    </row>
    <row r="69" spans="1:8" s="47" customFormat="1" ht="14.25" customHeight="1">
      <c r="A69" s="252" t="s">
        <v>167</v>
      </c>
      <c r="B69" s="251">
        <v>32</v>
      </c>
      <c r="C69" s="250">
        <v>32</v>
      </c>
      <c r="D69" s="250" t="s">
        <v>161</v>
      </c>
      <c r="E69" s="249" t="s">
        <v>166</v>
      </c>
      <c r="F69" s="248" t="s">
        <v>163</v>
      </c>
      <c r="G69" s="247" t="s">
        <v>163</v>
      </c>
      <c r="H69" s="247" t="s">
        <v>161</v>
      </c>
    </row>
    <row r="70" spans="1:8" s="47" customFormat="1" ht="14.25" customHeight="1">
      <c r="A70" s="252" t="s">
        <v>165</v>
      </c>
      <c r="B70" s="251">
        <v>19</v>
      </c>
      <c r="C70" s="250">
        <v>19</v>
      </c>
      <c r="D70" s="250" t="s">
        <v>161</v>
      </c>
      <c r="E70" s="249" t="s">
        <v>164</v>
      </c>
      <c r="F70" s="248" t="s">
        <v>163</v>
      </c>
      <c r="G70" s="247" t="s">
        <v>163</v>
      </c>
      <c r="H70" s="247" t="s">
        <v>161</v>
      </c>
    </row>
    <row r="71" spans="1:8" s="47" customFormat="1" ht="14.25" customHeight="1" thickBot="1">
      <c r="A71" s="246" t="s">
        <v>162</v>
      </c>
      <c r="B71" s="245">
        <v>8</v>
      </c>
      <c r="C71" s="244">
        <v>8</v>
      </c>
      <c r="D71" s="244" t="s">
        <v>161</v>
      </c>
      <c r="E71" s="243"/>
      <c r="F71" s="242"/>
      <c r="G71" s="241"/>
      <c r="H71" s="241"/>
    </row>
    <row r="72" spans="1:8" s="47" customFormat="1" ht="15.75" customHeight="1">
      <c r="A72" s="240" t="s">
        <v>160</v>
      </c>
      <c r="B72" s="238"/>
      <c r="C72" s="238"/>
      <c r="D72" s="239"/>
      <c r="E72" s="238"/>
      <c r="F72" s="238"/>
      <c r="G72" s="238"/>
      <c r="H72" s="237"/>
    </row>
    <row r="73" spans="1:8" s="47" customFormat="1" ht="15.75" customHeight="1">
      <c r="A73" s="236" t="s">
        <v>159</v>
      </c>
      <c r="B73" s="235"/>
      <c r="C73" s="235"/>
      <c r="D73" s="235"/>
    </row>
    <row r="74" spans="1:8" ht="18" customHeight="1">
      <c r="H74" s="51"/>
    </row>
  </sheetData>
  <phoneticPr fontId="1"/>
  <pageMargins left="0.74803149606299213" right="0.74803149606299213" top="0.98425196850393704" bottom="0.62992125984251968" header="0.59055118110236227" footer="0.51181102362204722"/>
  <pageSetup paperSize="9" scale="75" fitToHeight="0" orientation="portrait" r:id="rId1"/>
  <headerFooter scaleWithDoc="0">
    <oddHeader>&amp;L&amp;"HGPｺﾞｼｯｸM,ﾒﾃﾞｨｳﾑ"2人口－2国勢調査
&amp;14　8　従業地・通学地による常住市区町村別 15歳以上 就業者数及び通学者数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showGridLines="0" zoomScaleNormal="100" zoomScaleSheetLayoutView="100" workbookViewId="0"/>
  </sheetViews>
  <sheetFormatPr defaultRowHeight="15.75" customHeight="1"/>
  <cols>
    <col min="1" max="1" width="28" style="43" customWidth="1"/>
    <col min="2" max="4" width="9.75" style="43" customWidth="1"/>
    <col min="5" max="5" width="28" style="43" customWidth="1"/>
    <col min="6" max="8" width="9.75" style="43" customWidth="1"/>
    <col min="9" max="16384" width="9" style="43"/>
  </cols>
  <sheetData>
    <row r="1" spans="1:8" s="7" customFormat="1" ht="13.5" customHeight="1">
      <c r="A1" s="1" t="s">
        <v>0</v>
      </c>
    </row>
    <row r="2" spans="1:8" ht="17.25">
      <c r="A2" s="88" t="s">
        <v>387</v>
      </c>
    </row>
    <row r="3" spans="1:8" ht="12.75" customHeight="1">
      <c r="A3" s="271"/>
    </row>
    <row r="4" spans="1:8" ht="15.75" customHeight="1" thickBot="1">
      <c r="A4" s="262" t="s">
        <v>386</v>
      </c>
      <c r="B4" s="221"/>
      <c r="C4" s="221"/>
      <c r="D4" s="221"/>
      <c r="E4" s="221"/>
      <c r="F4" s="221"/>
      <c r="G4" s="270"/>
      <c r="H4" s="220" t="s">
        <v>103</v>
      </c>
    </row>
    <row r="5" spans="1:8" s="47" customFormat="1" ht="24">
      <c r="A5" s="261" t="s">
        <v>385</v>
      </c>
      <c r="B5" s="259" t="s">
        <v>296</v>
      </c>
      <c r="C5" s="259" t="s">
        <v>295</v>
      </c>
      <c r="D5" s="258" t="s">
        <v>294</v>
      </c>
      <c r="E5" s="260" t="s">
        <v>385</v>
      </c>
      <c r="F5" s="259" t="s">
        <v>296</v>
      </c>
      <c r="G5" s="259" t="s">
        <v>295</v>
      </c>
      <c r="H5" s="258" t="s">
        <v>294</v>
      </c>
    </row>
    <row r="6" spans="1:8" s="47" customFormat="1" ht="14.25" customHeight="1">
      <c r="A6" s="226" t="s">
        <v>384</v>
      </c>
      <c r="B6" s="251">
        <v>57680</v>
      </c>
      <c r="C6" s="250">
        <v>52330</v>
      </c>
      <c r="D6" s="250">
        <v>5350</v>
      </c>
      <c r="E6" s="253" t="s">
        <v>383</v>
      </c>
      <c r="F6" s="251">
        <v>3</v>
      </c>
      <c r="G6" s="250">
        <v>3</v>
      </c>
      <c r="H6" s="250" t="s">
        <v>161</v>
      </c>
    </row>
    <row r="7" spans="1:8" s="47" customFormat="1" ht="14.25" customHeight="1">
      <c r="A7" s="256" t="s">
        <v>382</v>
      </c>
      <c r="B7" s="251">
        <v>13883</v>
      </c>
      <c r="C7" s="250">
        <v>13107</v>
      </c>
      <c r="D7" s="250">
        <v>776</v>
      </c>
      <c r="E7" s="253" t="s">
        <v>381</v>
      </c>
      <c r="F7" s="251">
        <v>3</v>
      </c>
      <c r="G7" s="250">
        <v>2</v>
      </c>
      <c r="H7" s="250">
        <v>1</v>
      </c>
    </row>
    <row r="8" spans="1:8" s="47" customFormat="1" ht="14.25" customHeight="1">
      <c r="A8" s="252" t="s">
        <v>289</v>
      </c>
      <c r="B8" s="251">
        <v>3689</v>
      </c>
      <c r="C8" s="250">
        <v>3689</v>
      </c>
      <c r="D8" s="250" t="s">
        <v>161</v>
      </c>
      <c r="E8" s="253" t="s">
        <v>380</v>
      </c>
      <c r="F8" s="251">
        <v>18</v>
      </c>
      <c r="G8" s="250">
        <v>18</v>
      </c>
      <c r="H8" s="250" t="s">
        <v>161</v>
      </c>
    </row>
    <row r="9" spans="1:8" s="47" customFormat="1" ht="14.25" customHeight="1">
      <c r="A9" s="252" t="s">
        <v>287</v>
      </c>
      <c r="B9" s="251">
        <v>10194</v>
      </c>
      <c r="C9" s="250">
        <v>9418</v>
      </c>
      <c r="D9" s="250">
        <v>776</v>
      </c>
      <c r="E9" s="253" t="s">
        <v>379</v>
      </c>
      <c r="F9" s="251">
        <v>16</v>
      </c>
      <c r="G9" s="250">
        <v>3</v>
      </c>
      <c r="H9" s="250">
        <v>13</v>
      </c>
    </row>
    <row r="10" spans="1:8" s="47" customFormat="1" ht="14.25" customHeight="1">
      <c r="A10" s="256" t="s">
        <v>378</v>
      </c>
      <c r="B10" s="251">
        <v>39949</v>
      </c>
      <c r="C10" s="250">
        <v>35641</v>
      </c>
      <c r="D10" s="250">
        <v>4308</v>
      </c>
      <c r="E10" s="253" t="s">
        <v>377</v>
      </c>
      <c r="F10" s="251">
        <v>8</v>
      </c>
      <c r="G10" s="250">
        <v>7</v>
      </c>
      <c r="H10" s="250">
        <v>1</v>
      </c>
    </row>
    <row r="11" spans="1:8" s="47" customFormat="1" ht="14.25" customHeight="1">
      <c r="A11" s="252" t="s">
        <v>283</v>
      </c>
      <c r="B11" s="251">
        <v>20288</v>
      </c>
      <c r="C11" s="250">
        <v>17817</v>
      </c>
      <c r="D11" s="250">
        <v>2471</v>
      </c>
      <c r="E11" s="253" t="s">
        <v>376</v>
      </c>
      <c r="F11" s="251">
        <v>1</v>
      </c>
      <c r="G11" s="250">
        <v>1</v>
      </c>
      <c r="H11" s="250" t="s">
        <v>161</v>
      </c>
    </row>
    <row r="12" spans="1:8" s="47" customFormat="1" ht="14.25" customHeight="1">
      <c r="A12" s="252" t="s">
        <v>375</v>
      </c>
      <c r="B12" s="251">
        <v>1821</v>
      </c>
      <c r="C12" s="250">
        <v>1547</v>
      </c>
      <c r="D12" s="250">
        <v>274</v>
      </c>
      <c r="E12" s="253"/>
      <c r="F12" s="251"/>
      <c r="G12" s="250"/>
      <c r="H12" s="250"/>
    </row>
    <row r="13" spans="1:8" s="47" customFormat="1" ht="14.25" customHeight="1">
      <c r="A13" s="255" t="s">
        <v>374</v>
      </c>
      <c r="B13" s="251">
        <v>154</v>
      </c>
      <c r="C13" s="250">
        <v>125</v>
      </c>
      <c r="D13" s="250">
        <v>29</v>
      </c>
      <c r="E13" s="253" t="s">
        <v>373</v>
      </c>
      <c r="F13" s="251">
        <v>18932</v>
      </c>
      <c r="G13" s="250">
        <v>17139</v>
      </c>
      <c r="H13" s="250">
        <v>1793</v>
      </c>
    </row>
    <row r="14" spans="1:8" s="47" customFormat="1" ht="14.25" customHeight="1">
      <c r="A14" s="255" t="s">
        <v>219</v>
      </c>
      <c r="B14" s="251">
        <v>129</v>
      </c>
      <c r="C14" s="250">
        <v>114</v>
      </c>
      <c r="D14" s="250">
        <v>15</v>
      </c>
      <c r="E14" s="253" t="s">
        <v>372</v>
      </c>
      <c r="F14" s="251">
        <v>5</v>
      </c>
      <c r="G14" s="250">
        <v>3</v>
      </c>
      <c r="H14" s="250">
        <v>2</v>
      </c>
    </row>
    <row r="15" spans="1:8" s="47" customFormat="1" ht="14.25" customHeight="1">
      <c r="A15" s="255" t="s">
        <v>371</v>
      </c>
      <c r="B15" s="251">
        <v>443</v>
      </c>
      <c r="C15" s="250">
        <v>371</v>
      </c>
      <c r="D15" s="250">
        <v>72</v>
      </c>
      <c r="E15" s="253" t="s">
        <v>370</v>
      </c>
      <c r="F15" s="251">
        <v>3</v>
      </c>
      <c r="G15" s="250">
        <v>3</v>
      </c>
      <c r="H15" s="250" t="s">
        <v>161</v>
      </c>
    </row>
    <row r="16" spans="1:8" s="47" customFormat="1" ht="14.25" customHeight="1">
      <c r="A16" s="255" t="s">
        <v>369</v>
      </c>
      <c r="B16" s="251">
        <v>76</v>
      </c>
      <c r="C16" s="250">
        <v>52</v>
      </c>
      <c r="D16" s="250">
        <v>24</v>
      </c>
      <c r="E16" s="253" t="s">
        <v>368</v>
      </c>
      <c r="F16" s="251">
        <v>4</v>
      </c>
      <c r="G16" s="250">
        <v>4</v>
      </c>
      <c r="H16" s="250" t="s">
        <v>161</v>
      </c>
    </row>
    <row r="17" spans="1:8" s="47" customFormat="1" ht="14.25" customHeight="1">
      <c r="A17" s="255" t="s">
        <v>249</v>
      </c>
      <c r="B17" s="251">
        <v>183</v>
      </c>
      <c r="C17" s="250">
        <v>156</v>
      </c>
      <c r="D17" s="250">
        <v>27</v>
      </c>
      <c r="E17" s="253" t="s">
        <v>367</v>
      </c>
      <c r="F17" s="251">
        <v>12</v>
      </c>
      <c r="G17" s="250">
        <v>11</v>
      </c>
      <c r="H17" s="250">
        <v>1</v>
      </c>
    </row>
    <row r="18" spans="1:8" s="47" customFormat="1" ht="14.25" customHeight="1">
      <c r="A18" s="255" t="s">
        <v>366</v>
      </c>
      <c r="B18" s="251">
        <v>217</v>
      </c>
      <c r="C18" s="250">
        <v>188</v>
      </c>
      <c r="D18" s="250">
        <v>29</v>
      </c>
      <c r="E18" s="253" t="s">
        <v>365</v>
      </c>
      <c r="F18" s="251">
        <v>1</v>
      </c>
      <c r="G18" s="250">
        <v>1</v>
      </c>
      <c r="H18" s="250" t="s">
        <v>161</v>
      </c>
    </row>
    <row r="19" spans="1:8" s="47" customFormat="1" ht="14.25" customHeight="1">
      <c r="A19" s="255" t="s">
        <v>364</v>
      </c>
      <c r="B19" s="251">
        <v>337</v>
      </c>
      <c r="C19" s="250">
        <v>298</v>
      </c>
      <c r="D19" s="250">
        <v>39</v>
      </c>
      <c r="E19" s="253" t="s">
        <v>363</v>
      </c>
      <c r="F19" s="251">
        <v>5</v>
      </c>
      <c r="G19" s="250">
        <v>5</v>
      </c>
      <c r="H19" s="250" t="s">
        <v>161</v>
      </c>
    </row>
    <row r="20" spans="1:8" s="47" customFormat="1" ht="14.25" customHeight="1">
      <c r="A20" s="255" t="s">
        <v>362</v>
      </c>
      <c r="B20" s="251">
        <v>167</v>
      </c>
      <c r="C20" s="250">
        <v>155</v>
      </c>
      <c r="D20" s="250">
        <v>12</v>
      </c>
      <c r="E20" s="253" t="s">
        <v>361</v>
      </c>
      <c r="F20" s="251">
        <v>15</v>
      </c>
      <c r="G20" s="250">
        <v>15</v>
      </c>
      <c r="H20" s="250" t="s">
        <v>161</v>
      </c>
    </row>
    <row r="21" spans="1:8" s="47" customFormat="1" ht="14.25" customHeight="1">
      <c r="A21" s="255" t="s">
        <v>360</v>
      </c>
      <c r="B21" s="251">
        <v>60</v>
      </c>
      <c r="C21" s="250">
        <v>41</v>
      </c>
      <c r="D21" s="250">
        <v>19</v>
      </c>
      <c r="E21" s="253" t="s">
        <v>359</v>
      </c>
      <c r="F21" s="251">
        <v>46</v>
      </c>
      <c r="G21" s="250">
        <v>42</v>
      </c>
      <c r="H21" s="250">
        <v>4</v>
      </c>
    </row>
    <row r="22" spans="1:8" s="47" customFormat="1" ht="14.25" customHeight="1">
      <c r="A22" s="255" t="s">
        <v>358</v>
      </c>
      <c r="B22" s="251">
        <v>55</v>
      </c>
      <c r="C22" s="250">
        <v>47</v>
      </c>
      <c r="D22" s="250">
        <v>8</v>
      </c>
      <c r="E22" s="253" t="s">
        <v>357</v>
      </c>
      <c r="F22" s="251">
        <v>41</v>
      </c>
      <c r="G22" s="250">
        <v>39</v>
      </c>
      <c r="H22" s="250">
        <v>2</v>
      </c>
    </row>
    <row r="23" spans="1:8" s="47" customFormat="1" ht="14.25" customHeight="1">
      <c r="A23" s="252" t="s">
        <v>260</v>
      </c>
      <c r="B23" s="251">
        <v>2905</v>
      </c>
      <c r="C23" s="250">
        <v>2307</v>
      </c>
      <c r="D23" s="250">
        <v>598</v>
      </c>
      <c r="E23" s="253" t="s">
        <v>356</v>
      </c>
      <c r="F23" s="251">
        <v>29</v>
      </c>
      <c r="G23" s="250">
        <v>29</v>
      </c>
      <c r="H23" s="250" t="s">
        <v>161</v>
      </c>
    </row>
    <row r="24" spans="1:8" s="47" customFormat="1" ht="14.25" customHeight="1">
      <c r="A24" s="252" t="s">
        <v>258</v>
      </c>
      <c r="B24" s="251">
        <v>44</v>
      </c>
      <c r="C24" s="250">
        <v>38</v>
      </c>
      <c r="D24" s="250">
        <v>6</v>
      </c>
      <c r="E24" s="253" t="s">
        <v>355</v>
      </c>
      <c r="F24" s="251">
        <v>278</v>
      </c>
      <c r="G24" s="250">
        <v>229</v>
      </c>
      <c r="H24" s="250">
        <v>49</v>
      </c>
    </row>
    <row r="25" spans="1:8" s="47" customFormat="1" ht="14.25" customHeight="1">
      <c r="A25" s="252" t="s">
        <v>256</v>
      </c>
      <c r="B25" s="251">
        <v>245</v>
      </c>
      <c r="C25" s="250">
        <v>227</v>
      </c>
      <c r="D25" s="250">
        <v>18</v>
      </c>
      <c r="E25" s="253" t="s">
        <v>354</v>
      </c>
      <c r="F25" s="251">
        <v>17950</v>
      </c>
      <c r="G25" s="250">
        <v>16296</v>
      </c>
      <c r="H25" s="250">
        <v>1654</v>
      </c>
    </row>
    <row r="26" spans="1:8" s="47" customFormat="1" ht="14.25" customHeight="1">
      <c r="A26" s="252" t="s">
        <v>254</v>
      </c>
      <c r="B26" s="251">
        <v>19</v>
      </c>
      <c r="C26" s="250">
        <v>15</v>
      </c>
      <c r="D26" s="250">
        <v>4</v>
      </c>
      <c r="E26" s="253" t="s">
        <v>353</v>
      </c>
      <c r="F26" s="251">
        <v>16672</v>
      </c>
      <c r="G26" s="250">
        <v>15300</v>
      </c>
      <c r="H26" s="250">
        <v>1372</v>
      </c>
    </row>
    <row r="27" spans="1:8" s="47" customFormat="1" ht="14.25" customHeight="1">
      <c r="A27" s="252" t="s">
        <v>252</v>
      </c>
      <c r="B27" s="251">
        <v>3</v>
      </c>
      <c r="C27" s="250">
        <v>3</v>
      </c>
      <c r="D27" s="250" t="s">
        <v>161</v>
      </c>
      <c r="E27" s="254" t="s">
        <v>352</v>
      </c>
      <c r="F27" s="251">
        <v>2136</v>
      </c>
      <c r="G27" s="250">
        <v>1993</v>
      </c>
      <c r="H27" s="250">
        <v>143</v>
      </c>
    </row>
    <row r="28" spans="1:8" s="47" customFormat="1" ht="14.25" customHeight="1">
      <c r="A28" s="252" t="s">
        <v>250</v>
      </c>
      <c r="B28" s="251">
        <v>1201</v>
      </c>
      <c r="C28" s="250">
        <v>1111</v>
      </c>
      <c r="D28" s="250">
        <v>90</v>
      </c>
      <c r="E28" s="254" t="s">
        <v>351</v>
      </c>
      <c r="F28" s="251">
        <v>1120</v>
      </c>
      <c r="G28" s="250">
        <v>1118</v>
      </c>
      <c r="H28" s="250">
        <v>2</v>
      </c>
    </row>
    <row r="29" spans="1:8" s="47" customFormat="1" ht="14.25" customHeight="1">
      <c r="A29" s="252" t="s">
        <v>248</v>
      </c>
      <c r="B29" s="251">
        <v>61</v>
      </c>
      <c r="C29" s="250">
        <v>39</v>
      </c>
      <c r="D29" s="250">
        <v>22</v>
      </c>
      <c r="E29" s="254" t="s">
        <v>350</v>
      </c>
      <c r="F29" s="251">
        <v>1435</v>
      </c>
      <c r="G29" s="250">
        <v>1404</v>
      </c>
      <c r="H29" s="250">
        <v>31</v>
      </c>
    </row>
    <row r="30" spans="1:8" s="47" customFormat="1" ht="14.25" customHeight="1">
      <c r="A30" s="252" t="s">
        <v>246</v>
      </c>
      <c r="B30" s="251">
        <v>12</v>
      </c>
      <c r="C30" s="250">
        <v>11</v>
      </c>
      <c r="D30" s="250">
        <v>1</v>
      </c>
      <c r="E30" s="254" t="s">
        <v>349</v>
      </c>
      <c r="F30" s="251">
        <v>1971</v>
      </c>
      <c r="G30" s="250">
        <v>1811</v>
      </c>
      <c r="H30" s="250">
        <v>160</v>
      </c>
    </row>
    <row r="31" spans="1:8" s="47" customFormat="1" ht="14.25" customHeight="1">
      <c r="A31" s="252" t="s">
        <v>244</v>
      </c>
      <c r="B31" s="251">
        <v>9</v>
      </c>
      <c r="C31" s="250">
        <v>4</v>
      </c>
      <c r="D31" s="250">
        <v>5</v>
      </c>
      <c r="E31" s="254" t="s">
        <v>348</v>
      </c>
      <c r="F31" s="251">
        <v>819</v>
      </c>
      <c r="G31" s="250">
        <v>656</v>
      </c>
      <c r="H31" s="250">
        <v>163</v>
      </c>
    </row>
    <row r="32" spans="1:8" s="47" customFormat="1" ht="14.25" customHeight="1">
      <c r="A32" s="252" t="s">
        <v>242</v>
      </c>
      <c r="B32" s="251">
        <v>294</v>
      </c>
      <c r="C32" s="250">
        <v>148</v>
      </c>
      <c r="D32" s="250">
        <v>146</v>
      </c>
      <c r="E32" s="254" t="s">
        <v>347</v>
      </c>
      <c r="F32" s="251">
        <v>309</v>
      </c>
      <c r="G32" s="250">
        <v>301</v>
      </c>
      <c r="H32" s="250">
        <v>8</v>
      </c>
    </row>
    <row r="33" spans="1:8" s="47" customFormat="1" ht="14.25" customHeight="1">
      <c r="A33" s="252" t="s">
        <v>240</v>
      </c>
      <c r="B33" s="251">
        <v>31</v>
      </c>
      <c r="C33" s="250">
        <v>31</v>
      </c>
      <c r="D33" s="250" t="s">
        <v>161</v>
      </c>
      <c r="E33" s="254" t="s">
        <v>346</v>
      </c>
      <c r="F33" s="251">
        <v>136</v>
      </c>
      <c r="G33" s="250">
        <v>133</v>
      </c>
      <c r="H33" s="250">
        <v>3</v>
      </c>
    </row>
    <row r="34" spans="1:8" s="47" customFormat="1" ht="14.25" customHeight="1">
      <c r="A34" s="252" t="s">
        <v>238</v>
      </c>
      <c r="B34" s="251">
        <v>411</v>
      </c>
      <c r="C34" s="250">
        <v>342</v>
      </c>
      <c r="D34" s="250">
        <v>69</v>
      </c>
      <c r="E34" s="254" t="s">
        <v>345</v>
      </c>
      <c r="F34" s="251">
        <v>546</v>
      </c>
      <c r="G34" s="250">
        <v>533</v>
      </c>
      <c r="H34" s="250">
        <v>13</v>
      </c>
    </row>
    <row r="35" spans="1:8" s="47" customFormat="1" ht="14.25" customHeight="1">
      <c r="A35" s="252" t="s">
        <v>236</v>
      </c>
      <c r="B35" s="251">
        <v>6</v>
      </c>
      <c r="C35" s="250">
        <v>6</v>
      </c>
      <c r="D35" s="250" t="s">
        <v>161</v>
      </c>
      <c r="E35" s="254" t="s">
        <v>344</v>
      </c>
      <c r="F35" s="251">
        <v>529</v>
      </c>
      <c r="G35" s="250">
        <v>510</v>
      </c>
      <c r="H35" s="250">
        <v>19</v>
      </c>
    </row>
    <row r="36" spans="1:8" s="47" customFormat="1" ht="14.25" customHeight="1">
      <c r="A36" s="252" t="s">
        <v>234</v>
      </c>
      <c r="B36" s="251">
        <v>16</v>
      </c>
      <c r="C36" s="250">
        <v>14</v>
      </c>
      <c r="D36" s="250">
        <v>2</v>
      </c>
      <c r="E36" s="254" t="s">
        <v>343</v>
      </c>
      <c r="F36" s="251">
        <v>176</v>
      </c>
      <c r="G36" s="250">
        <v>160</v>
      </c>
      <c r="H36" s="250">
        <v>16</v>
      </c>
    </row>
    <row r="37" spans="1:8" s="47" customFormat="1" ht="14.25" customHeight="1">
      <c r="A37" s="252" t="s">
        <v>232</v>
      </c>
      <c r="B37" s="251">
        <v>16</v>
      </c>
      <c r="C37" s="250">
        <v>10</v>
      </c>
      <c r="D37" s="250">
        <v>6</v>
      </c>
      <c r="E37" s="254" t="s">
        <v>342</v>
      </c>
      <c r="F37" s="251">
        <v>157</v>
      </c>
      <c r="G37" s="250">
        <v>147</v>
      </c>
      <c r="H37" s="250">
        <v>10</v>
      </c>
    </row>
    <row r="38" spans="1:8" s="47" customFormat="1" ht="14.25" customHeight="1">
      <c r="A38" s="252" t="s">
        <v>230</v>
      </c>
      <c r="B38" s="251">
        <v>128</v>
      </c>
      <c r="C38" s="250">
        <v>92</v>
      </c>
      <c r="D38" s="250">
        <v>36</v>
      </c>
      <c r="E38" s="254" t="s">
        <v>341</v>
      </c>
      <c r="F38" s="251">
        <v>296</v>
      </c>
      <c r="G38" s="250">
        <v>197</v>
      </c>
      <c r="H38" s="250">
        <v>99</v>
      </c>
    </row>
    <row r="39" spans="1:8" s="47" customFormat="1" ht="14.25" customHeight="1">
      <c r="A39" s="252" t="s">
        <v>228</v>
      </c>
      <c r="B39" s="251">
        <v>62</v>
      </c>
      <c r="C39" s="250">
        <v>50</v>
      </c>
      <c r="D39" s="250">
        <v>12</v>
      </c>
      <c r="E39" s="254" t="s">
        <v>340</v>
      </c>
      <c r="F39" s="251">
        <v>1128</v>
      </c>
      <c r="G39" s="250">
        <v>1054</v>
      </c>
      <c r="H39" s="250">
        <v>74</v>
      </c>
    </row>
    <row r="40" spans="1:8" s="47" customFormat="1" ht="14.25" customHeight="1">
      <c r="A40" s="252" t="s">
        <v>226</v>
      </c>
      <c r="B40" s="251">
        <v>122</v>
      </c>
      <c r="C40" s="250">
        <v>87</v>
      </c>
      <c r="D40" s="250">
        <v>35</v>
      </c>
      <c r="E40" s="254" t="s">
        <v>339</v>
      </c>
      <c r="F40" s="251">
        <v>227</v>
      </c>
      <c r="G40" s="250">
        <v>191</v>
      </c>
      <c r="H40" s="250">
        <v>36</v>
      </c>
    </row>
    <row r="41" spans="1:8" s="47" customFormat="1" ht="14.25" customHeight="1">
      <c r="A41" s="252" t="s">
        <v>224</v>
      </c>
      <c r="B41" s="251">
        <v>50</v>
      </c>
      <c r="C41" s="250">
        <v>44</v>
      </c>
      <c r="D41" s="250">
        <v>6</v>
      </c>
      <c r="E41" s="254" t="s">
        <v>338</v>
      </c>
      <c r="F41" s="251">
        <v>202</v>
      </c>
      <c r="G41" s="250">
        <v>165</v>
      </c>
      <c r="H41" s="250">
        <v>37</v>
      </c>
    </row>
    <row r="42" spans="1:8" s="47" customFormat="1" ht="14.25" customHeight="1">
      <c r="A42" s="252" t="s">
        <v>222</v>
      </c>
      <c r="B42" s="251">
        <v>225</v>
      </c>
      <c r="C42" s="250">
        <v>213</v>
      </c>
      <c r="D42" s="250">
        <v>12</v>
      </c>
      <c r="E42" s="254" t="s">
        <v>337</v>
      </c>
      <c r="F42" s="251">
        <v>2324</v>
      </c>
      <c r="G42" s="250">
        <v>2029</v>
      </c>
      <c r="H42" s="250">
        <v>295</v>
      </c>
    </row>
    <row r="43" spans="1:8" s="47" customFormat="1" ht="14.25" customHeight="1">
      <c r="A43" s="252" t="s">
        <v>220</v>
      </c>
      <c r="B43" s="251">
        <v>109</v>
      </c>
      <c r="C43" s="250">
        <v>89</v>
      </c>
      <c r="D43" s="250">
        <v>20</v>
      </c>
      <c r="E43" s="254" t="s">
        <v>336</v>
      </c>
      <c r="F43" s="251">
        <v>280</v>
      </c>
      <c r="G43" s="250">
        <v>253</v>
      </c>
      <c r="H43" s="250">
        <v>27</v>
      </c>
    </row>
    <row r="44" spans="1:8" s="47" customFormat="1" ht="14.25" customHeight="1">
      <c r="A44" s="252" t="s">
        <v>218</v>
      </c>
      <c r="B44" s="251">
        <v>1551</v>
      </c>
      <c r="C44" s="250">
        <v>1333</v>
      </c>
      <c r="D44" s="250">
        <v>218</v>
      </c>
      <c r="E44" s="254" t="s">
        <v>335</v>
      </c>
      <c r="F44" s="251">
        <v>101</v>
      </c>
      <c r="G44" s="250">
        <v>95</v>
      </c>
      <c r="H44" s="250">
        <v>6</v>
      </c>
    </row>
    <row r="45" spans="1:8" s="47" customFormat="1" ht="14.25" customHeight="1">
      <c r="A45" s="252" t="s">
        <v>216</v>
      </c>
      <c r="B45" s="251">
        <v>1432</v>
      </c>
      <c r="C45" s="250">
        <v>1305</v>
      </c>
      <c r="D45" s="250">
        <v>127</v>
      </c>
      <c r="E45" s="254" t="s">
        <v>334</v>
      </c>
      <c r="F45" s="251">
        <v>1783</v>
      </c>
      <c r="G45" s="250">
        <v>1614</v>
      </c>
      <c r="H45" s="250">
        <v>169</v>
      </c>
    </row>
    <row r="46" spans="1:8" s="47" customFormat="1" ht="14.25" customHeight="1">
      <c r="A46" s="252" t="s">
        <v>214</v>
      </c>
      <c r="B46" s="251">
        <v>765</v>
      </c>
      <c r="C46" s="250">
        <v>672</v>
      </c>
      <c r="D46" s="250">
        <v>93</v>
      </c>
      <c r="E46" s="254" t="s">
        <v>333</v>
      </c>
      <c r="F46" s="251">
        <v>723</v>
      </c>
      <c r="G46" s="250">
        <v>688</v>
      </c>
      <c r="H46" s="250">
        <v>35</v>
      </c>
    </row>
    <row r="47" spans="1:8" s="47" customFormat="1" ht="14.25" customHeight="1">
      <c r="A47" s="252" t="s">
        <v>212</v>
      </c>
      <c r="B47" s="251">
        <v>1589</v>
      </c>
      <c r="C47" s="250">
        <v>1407</v>
      </c>
      <c r="D47" s="250">
        <v>182</v>
      </c>
      <c r="E47" s="254" t="s">
        <v>332</v>
      </c>
      <c r="F47" s="251">
        <v>147</v>
      </c>
      <c r="G47" s="250">
        <v>135</v>
      </c>
      <c r="H47" s="250">
        <v>12</v>
      </c>
    </row>
    <row r="48" spans="1:8" s="47" customFormat="1" ht="14.25" customHeight="1">
      <c r="A48" s="252" t="s">
        <v>210</v>
      </c>
      <c r="B48" s="251">
        <v>30</v>
      </c>
      <c r="C48" s="250">
        <v>30</v>
      </c>
      <c r="D48" s="250" t="s">
        <v>161</v>
      </c>
      <c r="E48" s="254" t="s">
        <v>331</v>
      </c>
      <c r="F48" s="251">
        <v>52</v>
      </c>
      <c r="G48" s="250">
        <v>44</v>
      </c>
      <c r="H48" s="250">
        <v>8</v>
      </c>
    </row>
    <row r="49" spans="1:8" s="47" customFormat="1" ht="14.25" customHeight="1">
      <c r="A49" s="252" t="s">
        <v>208</v>
      </c>
      <c r="B49" s="251">
        <v>42</v>
      </c>
      <c r="C49" s="250">
        <v>40</v>
      </c>
      <c r="D49" s="250">
        <v>2</v>
      </c>
      <c r="E49" s="254" t="s">
        <v>330</v>
      </c>
      <c r="F49" s="251">
        <v>75</v>
      </c>
      <c r="G49" s="250">
        <v>69</v>
      </c>
      <c r="H49" s="250">
        <v>6</v>
      </c>
    </row>
    <row r="50" spans="1:8" s="47" customFormat="1" ht="14.25" customHeight="1">
      <c r="A50" s="252" t="s">
        <v>206</v>
      </c>
      <c r="B50" s="251">
        <v>13</v>
      </c>
      <c r="C50" s="250">
        <v>13</v>
      </c>
      <c r="D50" s="250" t="s">
        <v>161</v>
      </c>
      <c r="E50" s="253" t="s">
        <v>329</v>
      </c>
      <c r="F50" s="251">
        <v>408</v>
      </c>
      <c r="G50" s="250">
        <v>339</v>
      </c>
      <c r="H50" s="250">
        <v>69</v>
      </c>
    </row>
    <row r="51" spans="1:8" s="47" customFormat="1" ht="14.25" customHeight="1">
      <c r="A51" s="252" t="s">
        <v>204</v>
      </c>
      <c r="B51" s="251">
        <v>16</v>
      </c>
      <c r="C51" s="250">
        <v>16</v>
      </c>
      <c r="D51" s="250" t="s">
        <v>161</v>
      </c>
      <c r="E51" s="253" t="s">
        <v>328</v>
      </c>
      <c r="F51" s="251">
        <v>8</v>
      </c>
      <c r="G51" s="250">
        <v>8</v>
      </c>
      <c r="H51" s="250" t="s">
        <v>161</v>
      </c>
    </row>
    <row r="52" spans="1:8" s="47" customFormat="1" ht="14.25" customHeight="1">
      <c r="A52" s="252" t="s">
        <v>202</v>
      </c>
      <c r="B52" s="251">
        <v>30</v>
      </c>
      <c r="C52" s="250">
        <v>28</v>
      </c>
      <c r="D52" s="250">
        <v>2</v>
      </c>
      <c r="E52" s="253" t="s">
        <v>327</v>
      </c>
      <c r="F52" s="251">
        <v>1</v>
      </c>
      <c r="G52" s="250">
        <v>1</v>
      </c>
      <c r="H52" s="250" t="s">
        <v>161</v>
      </c>
    </row>
    <row r="53" spans="1:8" s="47" customFormat="1" ht="14.25" customHeight="1">
      <c r="A53" s="252" t="s">
        <v>200</v>
      </c>
      <c r="B53" s="251">
        <v>13</v>
      </c>
      <c r="C53" s="250">
        <v>13</v>
      </c>
      <c r="D53" s="250" t="s">
        <v>161</v>
      </c>
      <c r="E53" s="253" t="s">
        <v>326</v>
      </c>
      <c r="F53" s="251">
        <v>2</v>
      </c>
      <c r="G53" s="250">
        <v>2</v>
      </c>
      <c r="H53" s="250" t="s">
        <v>161</v>
      </c>
    </row>
    <row r="54" spans="1:8" s="47" customFormat="1" ht="14.25" customHeight="1">
      <c r="A54" s="252" t="s">
        <v>198</v>
      </c>
      <c r="B54" s="251">
        <v>475</v>
      </c>
      <c r="C54" s="250">
        <v>239</v>
      </c>
      <c r="D54" s="250">
        <v>236</v>
      </c>
      <c r="E54" s="253" t="s">
        <v>325</v>
      </c>
      <c r="F54" s="251">
        <v>5</v>
      </c>
      <c r="G54" s="250">
        <v>3</v>
      </c>
      <c r="H54" s="250">
        <v>2</v>
      </c>
    </row>
    <row r="55" spans="1:8" s="47" customFormat="1" ht="14.25" customHeight="1">
      <c r="A55" s="252" t="s">
        <v>196</v>
      </c>
      <c r="B55" s="251">
        <v>4</v>
      </c>
      <c r="C55" s="250">
        <v>2</v>
      </c>
      <c r="D55" s="250">
        <v>2</v>
      </c>
      <c r="E55" s="253" t="s">
        <v>324</v>
      </c>
      <c r="F55" s="251">
        <v>17</v>
      </c>
      <c r="G55" s="250">
        <v>15</v>
      </c>
      <c r="H55" s="250">
        <v>2</v>
      </c>
    </row>
    <row r="56" spans="1:8" s="47" customFormat="1" ht="14.25" customHeight="1">
      <c r="A56" s="252" t="s">
        <v>194</v>
      </c>
      <c r="B56" s="251">
        <v>123</v>
      </c>
      <c r="C56" s="250">
        <v>116</v>
      </c>
      <c r="D56" s="250">
        <v>7</v>
      </c>
      <c r="E56" s="253" t="s">
        <v>323</v>
      </c>
      <c r="F56" s="251">
        <v>5</v>
      </c>
      <c r="G56" s="250">
        <v>4</v>
      </c>
      <c r="H56" s="250">
        <v>1</v>
      </c>
    </row>
    <row r="57" spans="1:8" s="47" customFormat="1" ht="14.25" customHeight="1">
      <c r="A57" s="252" t="s">
        <v>192</v>
      </c>
      <c r="B57" s="251">
        <v>71</v>
      </c>
      <c r="C57" s="250">
        <v>61</v>
      </c>
      <c r="D57" s="250">
        <v>10</v>
      </c>
      <c r="E57" s="253" t="s">
        <v>322</v>
      </c>
      <c r="F57" s="251">
        <v>16</v>
      </c>
      <c r="G57" s="250">
        <v>15</v>
      </c>
      <c r="H57" s="250">
        <v>1</v>
      </c>
    </row>
    <row r="58" spans="1:8" s="47" customFormat="1" ht="14.25" customHeight="1">
      <c r="A58" s="252" t="s">
        <v>190</v>
      </c>
      <c r="B58" s="251">
        <v>17</v>
      </c>
      <c r="C58" s="250">
        <v>16</v>
      </c>
      <c r="D58" s="250">
        <v>1</v>
      </c>
      <c r="E58" s="253" t="s">
        <v>321</v>
      </c>
      <c r="F58" s="251">
        <v>26</v>
      </c>
      <c r="G58" s="250">
        <v>25</v>
      </c>
      <c r="H58" s="250">
        <v>1</v>
      </c>
    </row>
    <row r="59" spans="1:8" s="47" customFormat="1" ht="14.25" customHeight="1">
      <c r="A59" s="252" t="s">
        <v>188</v>
      </c>
      <c r="B59" s="251">
        <v>2277</v>
      </c>
      <c r="C59" s="250">
        <v>2195</v>
      </c>
      <c r="D59" s="250">
        <v>82</v>
      </c>
      <c r="E59" s="253" t="s">
        <v>320</v>
      </c>
      <c r="F59" s="251">
        <v>4</v>
      </c>
      <c r="G59" s="250">
        <v>4</v>
      </c>
      <c r="H59" s="250" t="s">
        <v>161</v>
      </c>
    </row>
    <row r="60" spans="1:8" s="47" customFormat="1" ht="14.25" customHeight="1">
      <c r="A60" s="252" t="s">
        <v>186</v>
      </c>
      <c r="B60" s="251">
        <v>10</v>
      </c>
      <c r="C60" s="250">
        <v>10</v>
      </c>
      <c r="D60" s="250" t="s">
        <v>161</v>
      </c>
      <c r="E60" s="253" t="s">
        <v>319</v>
      </c>
      <c r="F60" s="251">
        <v>2</v>
      </c>
      <c r="G60" s="250">
        <v>2</v>
      </c>
      <c r="H60" s="250" t="s">
        <v>161</v>
      </c>
    </row>
    <row r="61" spans="1:8" s="47" customFormat="1" ht="14.25" customHeight="1">
      <c r="A61" s="252" t="s">
        <v>184</v>
      </c>
      <c r="B61" s="251">
        <v>33</v>
      </c>
      <c r="C61" s="250">
        <v>21</v>
      </c>
      <c r="D61" s="250">
        <v>12</v>
      </c>
      <c r="E61" s="253" t="s">
        <v>318</v>
      </c>
      <c r="F61" s="251">
        <v>4</v>
      </c>
      <c r="G61" s="250">
        <v>3</v>
      </c>
      <c r="H61" s="250">
        <v>1</v>
      </c>
    </row>
    <row r="62" spans="1:8" s="47" customFormat="1" ht="14.25" customHeight="1">
      <c r="A62" s="252" t="s">
        <v>182</v>
      </c>
      <c r="B62" s="251">
        <v>3659</v>
      </c>
      <c r="C62" s="250">
        <v>3622</v>
      </c>
      <c r="D62" s="250">
        <v>37</v>
      </c>
      <c r="E62" s="253" t="s">
        <v>317</v>
      </c>
      <c r="F62" s="251">
        <v>18</v>
      </c>
      <c r="G62" s="250">
        <v>17</v>
      </c>
      <c r="H62" s="250">
        <v>1</v>
      </c>
    </row>
    <row r="63" spans="1:8" s="47" customFormat="1" ht="14.25" customHeight="1">
      <c r="A63" s="252" t="s">
        <v>180</v>
      </c>
      <c r="B63" s="251">
        <v>73</v>
      </c>
      <c r="C63" s="250">
        <v>38</v>
      </c>
      <c r="D63" s="250">
        <v>35</v>
      </c>
      <c r="E63" s="253" t="s">
        <v>316</v>
      </c>
      <c r="F63" s="251">
        <v>6</v>
      </c>
      <c r="G63" s="250">
        <v>5</v>
      </c>
      <c r="H63" s="250">
        <v>1</v>
      </c>
    </row>
    <row r="64" spans="1:8" s="47" customFormat="1" ht="14.25" customHeight="1">
      <c r="A64" s="252" t="s">
        <v>178</v>
      </c>
      <c r="B64" s="251">
        <v>24</v>
      </c>
      <c r="C64" s="250">
        <v>5</v>
      </c>
      <c r="D64" s="250">
        <v>19</v>
      </c>
      <c r="E64" s="249" t="s">
        <v>315</v>
      </c>
      <c r="F64" s="248">
        <v>1</v>
      </c>
      <c r="G64" s="247">
        <v>1</v>
      </c>
      <c r="H64" s="247" t="s">
        <v>161</v>
      </c>
    </row>
    <row r="65" spans="1:8" s="47" customFormat="1" ht="14.25" customHeight="1">
      <c r="A65" s="252" t="s">
        <v>176</v>
      </c>
      <c r="B65" s="251">
        <v>27</v>
      </c>
      <c r="C65" s="250">
        <v>25</v>
      </c>
      <c r="D65" s="250">
        <v>2</v>
      </c>
      <c r="E65" s="249" t="s">
        <v>314</v>
      </c>
      <c r="F65" s="248">
        <v>1</v>
      </c>
      <c r="G65" s="247">
        <v>1</v>
      </c>
      <c r="H65" s="247" t="s">
        <v>161</v>
      </c>
    </row>
    <row r="66" spans="1:8" s="47" customFormat="1" ht="14.25" customHeight="1">
      <c r="A66" s="252" t="s">
        <v>174</v>
      </c>
      <c r="B66" s="251">
        <v>40</v>
      </c>
      <c r="C66" s="250">
        <v>28</v>
      </c>
      <c r="D66" s="250">
        <v>12</v>
      </c>
      <c r="E66" s="249" t="s">
        <v>313</v>
      </c>
      <c r="F66" s="248">
        <v>1</v>
      </c>
      <c r="G66" s="247">
        <v>1</v>
      </c>
      <c r="H66" s="247" t="s">
        <v>161</v>
      </c>
    </row>
    <row r="67" spans="1:8" s="47" customFormat="1" ht="14.25" customHeight="1">
      <c r="A67" s="252" t="s">
        <v>172</v>
      </c>
      <c r="B67" s="251">
        <v>32</v>
      </c>
      <c r="C67" s="250">
        <v>30</v>
      </c>
      <c r="D67" s="250">
        <v>2</v>
      </c>
      <c r="E67" s="249" t="s">
        <v>312</v>
      </c>
      <c r="F67" s="248">
        <v>2</v>
      </c>
      <c r="G67" s="247">
        <v>2</v>
      </c>
      <c r="H67" s="247" t="s">
        <v>161</v>
      </c>
    </row>
    <row r="68" spans="1:8" s="47" customFormat="1" ht="14.25" customHeight="1">
      <c r="A68" s="252" t="s">
        <v>169</v>
      </c>
      <c r="B68" s="251">
        <v>60</v>
      </c>
      <c r="C68" s="250">
        <v>59</v>
      </c>
      <c r="D68" s="250">
        <v>1</v>
      </c>
      <c r="E68" s="249" t="s">
        <v>311</v>
      </c>
      <c r="F68" s="248">
        <v>1</v>
      </c>
      <c r="G68" s="247">
        <v>1</v>
      </c>
      <c r="H68" s="247" t="s">
        <v>161</v>
      </c>
    </row>
    <row r="69" spans="1:8" s="47" customFormat="1" ht="14.25" customHeight="1">
      <c r="A69" s="252" t="s">
        <v>167</v>
      </c>
      <c r="B69" s="251">
        <v>12</v>
      </c>
      <c r="C69" s="250">
        <v>10</v>
      </c>
      <c r="D69" s="250">
        <v>2</v>
      </c>
      <c r="E69" s="249" t="s">
        <v>310</v>
      </c>
      <c r="F69" s="248">
        <v>1</v>
      </c>
      <c r="G69" s="247">
        <v>1</v>
      </c>
      <c r="H69" s="247" t="s">
        <v>161</v>
      </c>
    </row>
    <row r="70" spans="1:8" s="47" customFormat="1" ht="14.25" customHeight="1">
      <c r="A70" s="252" t="s">
        <v>309</v>
      </c>
      <c r="B70" s="251">
        <v>23</v>
      </c>
      <c r="C70" s="250">
        <v>13</v>
      </c>
      <c r="D70" s="250">
        <v>10</v>
      </c>
      <c r="E70" s="249" t="s">
        <v>308</v>
      </c>
      <c r="F70" s="248">
        <v>6</v>
      </c>
      <c r="G70" s="247">
        <v>5</v>
      </c>
      <c r="H70" s="247">
        <v>1</v>
      </c>
    </row>
    <row r="71" spans="1:8" s="47" customFormat="1" ht="14.25" customHeight="1">
      <c r="A71" s="252" t="s">
        <v>307</v>
      </c>
      <c r="B71" s="251">
        <v>5</v>
      </c>
      <c r="C71" s="250">
        <v>5</v>
      </c>
      <c r="D71" s="250" t="s">
        <v>161</v>
      </c>
      <c r="E71" s="249" t="s">
        <v>306</v>
      </c>
      <c r="F71" s="248">
        <v>1</v>
      </c>
      <c r="G71" s="247">
        <v>1</v>
      </c>
      <c r="H71" s="247" t="s">
        <v>161</v>
      </c>
    </row>
    <row r="72" spans="1:8" s="47" customFormat="1" ht="14.25" customHeight="1">
      <c r="A72" s="252" t="s">
        <v>305</v>
      </c>
      <c r="B72" s="251">
        <v>1</v>
      </c>
      <c r="C72" s="250">
        <v>1</v>
      </c>
      <c r="D72" s="250" t="s">
        <v>161</v>
      </c>
      <c r="E72" s="249" t="s">
        <v>304</v>
      </c>
      <c r="F72" s="248">
        <v>6</v>
      </c>
      <c r="G72" s="247">
        <v>5</v>
      </c>
      <c r="H72" s="247">
        <v>1</v>
      </c>
    </row>
    <row r="73" spans="1:8" s="47" customFormat="1" ht="14.25" customHeight="1" thickBot="1">
      <c r="A73" s="246" t="s">
        <v>303</v>
      </c>
      <c r="B73" s="245">
        <v>2</v>
      </c>
      <c r="C73" s="244">
        <v>2</v>
      </c>
      <c r="D73" s="244" t="s">
        <v>161</v>
      </c>
      <c r="E73" s="269" t="s">
        <v>302</v>
      </c>
      <c r="F73" s="268">
        <v>1</v>
      </c>
      <c r="G73" s="267">
        <v>1</v>
      </c>
      <c r="H73" s="267" t="s">
        <v>161</v>
      </c>
    </row>
    <row r="74" spans="1:8" s="47" customFormat="1" ht="13.5" customHeight="1">
      <c r="A74" s="266" t="s">
        <v>134</v>
      </c>
      <c r="B74" s="265"/>
      <c r="C74" s="265"/>
      <c r="D74" s="265"/>
      <c r="E74" s="265"/>
      <c r="F74" s="265"/>
      <c r="G74" s="265"/>
      <c r="H74" s="237"/>
    </row>
    <row r="75" spans="1:8" s="47" customFormat="1" ht="15.75" customHeight="1">
      <c r="A75" s="187" t="s">
        <v>301</v>
      </c>
      <c r="B75" s="187"/>
      <c r="C75" s="264"/>
      <c r="D75" s="263"/>
      <c r="H75" s="60"/>
    </row>
    <row r="76" spans="1:8" s="47" customFormat="1" ht="12">
      <c r="A76" s="27" t="s">
        <v>300</v>
      </c>
      <c r="B76" s="27"/>
      <c r="H76" s="60"/>
    </row>
  </sheetData>
  <phoneticPr fontId="1"/>
  <pageMargins left="0.74803149606299213" right="0.74803149606299213" top="0.98425196850393704" bottom="0.59055118110236227" header="0.59055118110236227" footer="0.43307086614173229"/>
  <pageSetup paperSize="9" scale="75" orientation="portrait" r:id="rId1"/>
  <headerFooter scaleWithDoc="0">
    <oddHeader>&amp;L&amp;"HGPｺﾞｼｯｸM,ﾒﾃﾞｨｳﾑ"2人口－2国勢調査
&amp;14　9　常住地による従業･通学市区町村別 15歳以上 就業者数及び通学者数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2-2-1</vt:lpstr>
      <vt:lpstr>2-2-2</vt:lpstr>
      <vt:lpstr>2-2-3</vt:lpstr>
      <vt:lpstr>2-2-4</vt:lpstr>
      <vt:lpstr>2-2-5</vt:lpstr>
      <vt:lpstr>2-2-6</vt:lpstr>
      <vt:lpstr>2-2-7</vt:lpstr>
      <vt:lpstr>2-2-8</vt:lpstr>
      <vt:lpstr>2-2-9</vt:lpstr>
      <vt:lpstr>2-2-10</vt:lpstr>
      <vt:lpstr>2-2-11</vt:lpstr>
      <vt:lpstr>'2-2-1'!Print_Area</vt:lpstr>
      <vt:lpstr>'2-2-10'!Print_Area</vt:lpstr>
      <vt:lpstr>'2-2-11'!Print_Area</vt:lpstr>
      <vt:lpstr>'2-2-2'!Print_Area</vt:lpstr>
      <vt:lpstr>'2-2-3'!Print_Area</vt:lpstr>
      <vt:lpstr>'2-2-4'!Print_Area</vt:lpstr>
      <vt:lpstr>'2-2-5'!Print_Area</vt:lpstr>
      <vt:lpstr>'2-2-6'!Print_Area</vt:lpstr>
      <vt:lpstr>'2-2-7'!Print_Area</vt:lpstr>
      <vt:lpstr>'2-2-8'!Print_Area</vt:lpstr>
      <vt:lpstr>'2-2-9'!Print_Area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2021-03-11T02:34:17Z</cp:lastPrinted>
  <dcterms:created xsi:type="dcterms:W3CDTF">2020-12-09T02:23:26Z</dcterms:created>
  <dcterms:modified xsi:type="dcterms:W3CDTF">2021-03-11T02:34:26Z</dcterms:modified>
</cp:coreProperties>
</file>